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ek4593\Documents\2025\KOmpensator Radzionków\"/>
    </mc:Choice>
  </mc:AlternateContent>
  <bookViews>
    <workbookView xWindow="0" yWindow="0" windowWidth="28800" windowHeight="12300"/>
  </bookViews>
  <sheets>
    <sheet name="EB-analiza" sheetId="1" r:id="rId1"/>
  </sheets>
  <externalReferences>
    <externalReference r:id="rId2"/>
    <externalReference r:id="rId3"/>
  </externalReferences>
  <definedNames>
    <definedName name="_xlnm._FilterDatabase" localSheetId="0" hidden="1">'EB-analiza'!$A$10:$EG$11</definedName>
    <definedName name="_xlnm.Print_Area" localSheetId="0">'EB-analiza'!$B$9:$AF$13</definedName>
    <definedName name="_xlnm.Print_Titles" localSheetId="0">'EB-analiza'!$10:$10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N11" i="1" l="1"/>
  <c r="DF13" i="1" l="1"/>
  <c r="DE13" i="1"/>
  <c r="DD13" i="1"/>
  <c r="CY13" i="1"/>
  <c r="CX13" i="1"/>
  <c r="CW13" i="1"/>
  <c r="CR13" i="1"/>
  <c r="CQ13" i="1"/>
  <c r="CP13" i="1"/>
  <c r="CK13" i="1"/>
  <c r="CJ13" i="1"/>
  <c r="CI13" i="1"/>
  <c r="CD13" i="1"/>
  <c r="CC13" i="1"/>
  <c r="CB13" i="1"/>
  <c r="BW13" i="1"/>
  <c r="BV13" i="1"/>
  <c r="BU13" i="1"/>
  <c r="BP13" i="1"/>
  <c r="BO13" i="1"/>
  <c r="BN13" i="1"/>
  <c r="BI13" i="1"/>
  <c r="BH13" i="1"/>
  <c r="BG13" i="1"/>
  <c r="BB13" i="1"/>
  <c r="BA13" i="1"/>
  <c r="AZ13" i="1"/>
  <c r="AU13" i="1"/>
  <c r="AT13" i="1"/>
  <c r="AS13" i="1"/>
  <c r="AN13" i="1"/>
  <c r="AM13" i="1"/>
  <c r="AL13" i="1"/>
  <c r="X13" i="1"/>
  <c r="X15" i="1" s="1"/>
  <c r="W13" i="1"/>
  <c r="W15" i="1" s="1"/>
  <c r="V13" i="1"/>
  <c r="V15" i="1" s="1"/>
  <c r="U13" i="1"/>
  <c r="R13" i="1"/>
  <c r="R15" i="1" s="1"/>
  <c r="Q13" i="1"/>
  <c r="Q15" i="1" s="1"/>
  <c r="P13" i="1"/>
  <c r="P15" i="1" s="1"/>
  <c r="AF11" i="1"/>
  <c r="AE11" i="1"/>
  <c r="AD11" i="1"/>
  <c r="AC11" i="1"/>
  <c r="AB11" i="1"/>
  <c r="AA11" i="1"/>
  <c r="Z11" i="1"/>
  <c r="Y11" i="1"/>
  <c r="H11" i="1"/>
  <c r="AU8" i="1"/>
  <c r="BB8" i="1" s="1"/>
  <c r="BI8" i="1" s="1"/>
  <c r="BP8" i="1" s="1"/>
  <c r="BW8" i="1" s="1"/>
  <c r="CD8" i="1" s="1"/>
  <c r="CK8" i="1" s="1"/>
  <c r="CR8" i="1" s="1"/>
  <c r="CY8" i="1" s="1"/>
  <c r="DF8" i="1" s="1"/>
  <c r="DM8" i="1" s="1"/>
  <c r="AT8" i="1"/>
  <c r="BA8" i="1" s="1"/>
  <c r="BH8" i="1" s="1"/>
  <c r="BO8" i="1" s="1"/>
  <c r="BV8" i="1" s="1"/>
  <c r="CC8" i="1" s="1"/>
  <c r="CJ8" i="1" s="1"/>
  <c r="CQ8" i="1" s="1"/>
  <c r="CX8" i="1" s="1"/>
  <c r="DE8" i="1" s="1"/>
  <c r="DL8" i="1" s="1"/>
  <c r="AS8" i="1"/>
  <c r="AZ8" i="1" s="1"/>
  <c r="BG8" i="1" s="1"/>
  <c r="BN8" i="1" s="1"/>
  <c r="BU8" i="1" s="1"/>
  <c r="CB8" i="1" s="1"/>
  <c r="CI8" i="1" s="1"/>
  <c r="CP8" i="1" s="1"/>
  <c r="CW8" i="1" s="1"/>
  <c r="DD8" i="1" s="1"/>
  <c r="DK8" i="1" s="1"/>
  <c r="AR8" i="1"/>
  <c r="AY8" i="1" s="1"/>
  <c r="BF8" i="1" s="1"/>
  <c r="BM8" i="1" s="1"/>
  <c r="BT8" i="1" s="1"/>
  <c r="CA8" i="1" s="1"/>
  <c r="CH8" i="1" s="1"/>
  <c r="CO8" i="1" s="1"/>
  <c r="CV8" i="1" s="1"/>
  <c r="DC8" i="1" s="1"/>
  <c r="DJ8" i="1" s="1"/>
  <c r="AQ8" i="1"/>
  <c r="AX8" i="1" s="1"/>
  <c r="BE8" i="1" s="1"/>
  <c r="BL8" i="1" s="1"/>
  <c r="BS8" i="1" s="1"/>
  <c r="BZ8" i="1" s="1"/>
  <c r="CG8" i="1" s="1"/>
  <c r="CN8" i="1" s="1"/>
  <c r="CU8" i="1" s="1"/>
  <c r="DB8" i="1" s="1"/>
  <c r="DI8" i="1" s="1"/>
  <c r="AP8" i="1"/>
  <c r="AW8" i="1" s="1"/>
  <c r="BD8" i="1" s="1"/>
  <c r="BK8" i="1" s="1"/>
  <c r="BR8" i="1" s="1"/>
  <c r="BY8" i="1" s="1"/>
  <c r="CF8" i="1" s="1"/>
  <c r="CM8" i="1" s="1"/>
  <c r="CT8" i="1" s="1"/>
  <c r="DA8" i="1" s="1"/>
  <c r="DH8" i="1" s="1"/>
  <c r="AO8" i="1"/>
  <c r="AV8" i="1" s="1"/>
  <c r="BC8" i="1" s="1"/>
  <c r="BJ8" i="1" s="1"/>
  <c r="BQ8" i="1" s="1"/>
  <c r="BX8" i="1" s="1"/>
  <c r="CE8" i="1" s="1"/>
  <c r="CL8" i="1" s="1"/>
  <c r="CS8" i="1" s="1"/>
  <c r="CZ8" i="1" s="1"/>
  <c r="DG8" i="1" s="1"/>
  <c r="G8" i="1"/>
  <c r="G7" i="1"/>
  <c r="AF13" i="1" l="1"/>
  <c r="AF15" i="1" s="1"/>
  <c r="AF17" i="1"/>
  <c r="AD13" i="1"/>
  <c r="AD15" i="1" s="1"/>
  <c r="AE13" i="1"/>
  <c r="AE15" i="1" s="1"/>
  <c r="AF18" i="1" l="1"/>
</calcChain>
</file>

<file path=xl/sharedStrings.xml><?xml version="1.0" encoding="utf-8"?>
<sst xmlns="http://schemas.openxmlformats.org/spreadsheetml/2006/main" count="147" uniqueCount="57">
  <si>
    <t>Poniesione koszty  na energię bierną w latach 2022-2024</t>
  </si>
  <si>
    <t>Cena EBI &amp; EBP [1kVarh]</t>
  </si>
  <si>
    <t>% różnica YtY</t>
  </si>
  <si>
    <t>ROK 2022</t>
  </si>
  <si>
    <t>ROK 2023</t>
  </si>
  <si>
    <t>ROK 2024</t>
  </si>
  <si>
    <t>ROK 2024 NARASTAJĄCO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</si>
  <si>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</si>
  <si>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</si>
  <si>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</si>
  <si>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</si>
  <si>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</si>
  <si>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</si>
  <si>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</si>
  <si>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</si>
  <si>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</si>
  <si>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</si>
  <si>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</si>
  <si>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</si>
  <si>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WOG</t>
  </si>
  <si>
    <t>SOI</t>
  </si>
  <si>
    <t>Numer kompleksu</t>
  </si>
  <si>
    <t>Numer PPE</t>
  </si>
  <si>
    <t>Adres</t>
  </si>
  <si>
    <t xml:space="preserve">Grupa taryfowa </t>
  </si>
  <si>
    <t>Moc zainstalo-wana</t>
  </si>
  <si>
    <t>Moc przyłączeniowa Pp [kW]</t>
  </si>
  <si>
    <t>Moc umowna
  Pu [kW]</t>
  </si>
  <si>
    <t>Moc umowna wykorzystana  [wg. faktury]</t>
  </si>
  <si>
    <t>System kompensacji mocy biernej</t>
  </si>
  <si>
    <t>Uwagi</t>
  </si>
  <si>
    <t>ilość dystrybucja [Mwh]</t>
  </si>
  <si>
    <t>Wartość EBI - TYS.</t>
  </si>
  <si>
    <t>Wartość EBP - TYS.</t>
  </si>
  <si>
    <t>Koszty przekroczenia mocy umownej [brutto]
tys.</t>
  </si>
  <si>
    <t>KOSZTY 
TOTAL [brutto] tys.</t>
  </si>
  <si>
    <t>x</t>
  </si>
  <si>
    <t>Wartość EBI -TYS.</t>
  </si>
  <si>
    <t>Opłata za przekrocz. mocy umownej [brutto] TYS.</t>
  </si>
  <si>
    <t>X</t>
  </si>
  <si>
    <t>Ponadumowne zużycie EBI - ilość [kWh]</t>
  </si>
  <si>
    <t>EBP ilość  [kVarh]</t>
  </si>
  <si>
    <t>Ponadumowne zużycie EBI - wartość [brutto]</t>
  </si>
  <si>
    <t>EBP wartość [brutto]
[tys.]</t>
  </si>
  <si>
    <t>Opłata za przekrocz. mocy umownej [brutto]
tys.</t>
  </si>
  <si>
    <t>ilość dystrybucja [kwh]</t>
  </si>
  <si>
    <t>EBP wartość [brutto]</t>
  </si>
  <si>
    <t>Tak</t>
  </si>
  <si>
    <t>4 WOG</t>
  </si>
  <si>
    <t>-</t>
  </si>
  <si>
    <t>SOI Bytom</t>
  </si>
  <si>
    <t>C23</t>
  </si>
  <si>
    <t>590322400300182256</t>
  </si>
  <si>
    <t>ul. Knosały 26, 41-922 Radzionków P1</t>
  </si>
  <si>
    <t>ROCZNE KOSZTY</t>
  </si>
  <si>
    <t>X, XI, XII</t>
  </si>
  <si>
    <t>Q bierna pojemnościowa tys.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</si>
</sst>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rgb="FF00B0F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9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0" fillId="0" borderId="0" xfId="0" applyNumberFormat="1"/>
    <xf numFmtId="0" fontId="8" fillId="0" borderId="0" xfId="0" applyFont="1"/>
    <xf numFmtId="0" fontId="9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/>
    <xf numFmtId="0" fontId="8" fillId="0" borderId="0" xfId="0" applyFont="1" applyFill="1" applyAlignment="1">
      <alignment horizontal="center"/>
    </xf>
    <xf numFmtId="3" fontId="10" fillId="0" borderId="1" xfId="0" applyNumberFormat="1" applyFont="1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0" fillId="0" borderId="0" xfId="0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Continuous" vertical="center" wrapText="1"/>
    </xf>
    <xf numFmtId="3" fontId="11" fillId="0" borderId="1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 wrapText="1"/>
    </xf>
    <xf numFmtId="3" fontId="1" fillId="0" borderId="4" xfId="0" applyNumberFormat="1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 wrapText="1"/>
    </xf>
    <xf numFmtId="0" fontId="1" fillId="0" borderId="7" xfId="0" applyFont="1" applyBorder="1" applyAlignment="1">
      <alignment horizontal="centerContinuous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1" fontId="13" fillId="2" borderId="9" xfId="1" applyNumberFormat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1" fontId="13" fillId="2" borderId="11" xfId="1" applyNumberFormat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1" fontId="13" fillId="0" borderId="22" xfId="1" applyNumberFormat="1" applyFont="1" applyBorder="1" applyAlignment="1">
      <alignment horizontal="center" vertical="center" wrapText="1"/>
    </xf>
    <xf numFmtId="1" fontId="13" fillId="0" borderId="22" xfId="1" applyNumberFormat="1" applyFont="1" applyFill="1" applyBorder="1" applyAlignment="1">
      <alignment horizontal="center" vertical="center" wrapText="1"/>
    </xf>
    <xf numFmtId="3" fontId="13" fillId="0" borderId="21" xfId="1" applyNumberFormat="1" applyFont="1" applyBorder="1" applyAlignment="1">
      <alignment horizontal="center" vertical="center" wrapText="1"/>
    </xf>
    <xf numFmtId="3" fontId="0" fillId="2" borderId="22" xfId="0" applyNumberFormat="1" applyFill="1" applyBorder="1" applyAlignment="1">
      <alignment horizontal="center" vertical="center"/>
    </xf>
    <xf numFmtId="3" fontId="0" fillId="2" borderId="24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0" fontId="13" fillId="0" borderId="23" xfId="1" applyFont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3" fontId="17" fillId="0" borderId="25" xfId="0" applyNumberFormat="1" applyFont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18" fillId="0" borderId="0" xfId="0" applyNumberFormat="1" applyFont="1"/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Alignment="1">
      <alignment horizontal="center"/>
    </xf>
    <xf numFmtId="3" fontId="18" fillId="0" borderId="0" xfId="0" applyNumberFormat="1" applyFont="1" applyFill="1" applyAlignment="1">
      <alignment horizontal="center"/>
    </xf>
    <xf numFmtId="3" fontId="2" fillId="0" borderId="0" xfId="0" applyNumberFormat="1" applyFont="1"/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</cellXfs>
  <cellStyles count="2">
    <cellStyle name="Normalny" xfId="0" builtinId="0"/>
    <cellStyle name="Normalny 3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kiewicz422/Documents/2024_%20koszty%20i%20zuzycie%20E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walkiewicz422/Documents/2023_%20koszty%20i%20zuzycie%20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sprawozdania"/>
      <sheetName val="Arkusz1"/>
      <sheetName val="Arkusz2"/>
      <sheetName val="Arkusz4"/>
      <sheetName val="EE"/>
      <sheetName val="pivot"/>
      <sheetName val="pivot koszty miesięczne"/>
      <sheetName val="pivot2"/>
      <sheetName val="sprawozdanie 2024"/>
      <sheetName val="EL-WO"/>
      <sheetName val="Małopolska"/>
      <sheetName val="kalkulacja kosztów 2025"/>
      <sheetName val="do budżetu na 2026"/>
      <sheetName val="do LBP 2026"/>
    </sheetNames>
    <sheetDataSet>
      <sheetData sheetId="0"/>
      <sheetData sheetId="1"/>
      <sheetData sheetId="2"/>
      <sheetData sheetId="3"/>
      <sheetData sheetId="4">
        <row r="2">
          <cell r="AJ2" t="str">
            <v>koszty zużycie EIP
PLN</v>
          </cell>
        </row>
        <row r="3">
          <cell r="AJ3">
            <v>72093.087213312014</v>
          </cell>
        </row>
        <row r="4">
          <cell r="AJ4">
            <v>116154.17261000005</v>
          </cell>
        </row>
        <row r="5">
          <cell r="AJ5">
            <v>121837.99724000004</v>
          </cell>
        </row>
        <row r="6">
          <cell r="AJ6">
            <v>134501.29703999995</v>
          </cell>
        </row>
        <row r="7">
          <cell r="AJ7">
            <v>119004.76792999997</v>
          </cell>
        </row>
        <row r="8">
          <cell r="AJ8">
            <v>127155.50700306696</v>
          </cell>
        </row>
        <row r="9">
          <cell r="AJ9">
            <v>103439.94625564197</v>
          </cell>
        </row>
        <row r="10">
          <cell r="AJ10">
            <v>95479.696940000023</v>
          </cell>
        </row>
        <row r="11">
          <cell r="AJ11">
            <v>82705.864419999998</v>
          </cell>
        </row>
        <row r="12">
          <cell r="AJ12">
            <v>66669.854449999984</v>
          </cell>
        </row>
        <row r="13">
          <cell r="AJ13">
            <v>49389.521059999992</v>
          </cell>
        </row>
        <row r="14">
          <cell r="AJ14">
            <v>63717.702140000016</v>
          </cell>
        </row>
        <row r="15">
          <cell r="AJ15">
            <v>50461.026239999992</v>
          </cell>
        </row>
        <row r="17">
          <cell r="AJ17">
            <v>1202610.4405420211</v>
          </cell>
        </row>
        <row r="28">
          <cell r="AJ28">
            <v>27</v>
          </cell>
          <cell r="AK28">
            <v>28</v>
          </cell>
          <cell r="AL28">
            <v>29</v>
          </cell>
          <cell r="AM28">
            <v>30</v>
          </cell>
          <cell r="AN28">
            <v>31</v>
          </cell>
          <cell r="AO28">
            <v>32</v>
          </cell>
          <cell r="AP28">
            <v>33</v>
          </cell>
          <cell r="AQ28">
            <v>34</v>
          </cell>
          <cell r="AR28">
            <v>35</v>
          </cell>
          <cell r="AS28">
            <v>36</v>
          </cell>
          <cell r="AT28">
            <v>37</v>
          </cell>
          <cell r="AU28">
            <v>38</v>
          </cell>
          <cell r="AV28">
            <v>39</v>
          </cell>
          <cell r="AW28">
            <v>40</v>
          </cell>
          <cell r="AX28">
            <v>41</v>
          </cell>
          <cell r="AY28">
            <v>42</v>
          </cell>
          <cell r="AZ28">
            <v>43</v>
          </cell>
          <cell r="BA28">
            <v>44</v>
          </cell>
          <cell r="BB28">
            <v>45</v>
          </cell>
          <cell r="BC28">
            <v>46</v>
          </cell>
          <cell r="BD28">
            <v>47</v>
          </cell>
          <cell r="BE28">
            <v>48</v>
          </cell>
        </row>
        <row r="32">
          <cell r="BF32" t="str">
            <v>FAKTURA</v>
          </cell>
        </row>
        <row r="33">
          <cell r="AJ33" t="str">
            <v>Numer PPE</v>
          </cell>
          <cell r="AK33" t="str">
            <v>Nazwa firmy - DYSTRYBUCJA</v>
          </cell>
          <cell r="AL33" t="str">
            <v>Nazwa Firmy - SPRZEDAŻ</v>
          </cell>
          <cell r="AM33" t="str">
            <v>Nr płatnika [dystrybucja]</v>
          </cell>
          <cell r="AN33" t="str">
            <v>NR umowy</v>
          </cell>
          <cell r="AO33" t="str">
            <v>WOJEWODŹTWO</v>
          </cell>
          <cell r="AP33" t="str">
            <v>WOG</v>
          </cell>
          <cell r="AQ33" t="str">
            <v>SOI</v>
          </cell>
          <cell r="AR33" t="str">
            <v>Nr kompleksu</v>
          </cell>
          <cell r="AS33" t="str">
            <v>Adres</v>
          </cell>
          <cell r="AT33" t="str">
            <v>Miasto</v>
          </cell>
          <cell r="AU33" t="str">
            <v>Nr Ewidencji</v>
          </cell>
          <cell r="AV33" t="str">
            <v>Nr licznika</v>
          </cell>
          <cell r="AW33" t="str">
            <v>Nr licznika po zmianie /data zmiany</v>
          </cell>
          <cell r="AX33" t="str">
            <v>GR Taryfowa</v>
          </cell>
          <cell r="AY33" t="str">
            <v>miesiąc</v>
          </cell>
          <cell r="AZ33" t="str">
            <v>data od</v>
          </cell>
          <cell r="BA33" t="str">
            <v>data do</v>
          </cell>
          <cell r="BB33" t="str">
            <v>Mnożna</v>
          </cell>
          <cell r="BC33" t="str">
            <v>Moc zainstalo-wana</v>
          </cell>
          <cell r="BD33" t="str">
            <v>Moc przyłączeniowa Pp [kW]</v>
          </cell>
          <cell r="BE33" t="str">
            <v>Moc umowna
  Pu [kW]</v>
          </cell>
          <cell r="BF33" t="str">
            <v>Moc umowna wykorzystana  [wg.faktury]</v>
          </cell>
        </row>
        <row r="34">
          <cell r="AJ34" t="str">
            <v>590322429202219624</v>
          </cell>
          <cell r="AK34" t="str">
            <v>TAURON</v>
          </cell>
          <cell r="AL34" t="str">
            <v>ENEA S.A.</v>
          </cell>
          <cell r="AM34">
            <v>50015570</v>
          </cell>
          <cell r="AN34" t="str">
            <v>OKR/60065186/B/2023</v>
          </cell>
          <cell r="AO34" t="str">
            <v>MAŁOPOLSKIE</v>
          </cell>
          <cell r="AP34" t="str">
            <v>35 WOG</v>
          </cell>
          <cell r="AQ34" t="str">
            <v>SOI 1</v>
          </cell>
          <cell r="AR34">
            <v>586</v>
          </cell>
          <cell r="AS34" t="str">
            <v>Niedźwiedź, ,  32-090 Słomniki</v>
          </cell>
          <cell r="AT34" t="str">
            <v>Niedźwiedź 3RBLog</v>
          </cell>
          <cell r="AU34">
            <v>50015570</v>
          </cell>
          <cell r="AV34">
            <v>59288227</v>
          </cell>
          <cell r="AX34" t="str">
            <v>B23</v>
          </cell>
          <cell r="AY34" t="str">
            <v>styczeń</v>
          </cell>
          <cell r="AZ34">
            <v>45292</v>
          </cell>
          <cell r="BA34">
            <v>45322</v>
          </cell>
          <cell r="BB34">
            <v>600</v>
          </cell>
          <cell r="BC34">
            <v>0</v>
          </cell>
          <cell r="BD34">
            <v>104</v>
          </cell>
          <cell r="BE34">
            <v>104</v>
          </cell>
          <cell r="BF34">
            <v>132</v>
          </cell>
        </row>
        <row r="35">
          <cell r="AJ35" t="str">
            <v>590322429202219624</v>
          </cell>
          <cell r="AK35" t="str">
            <v>TAURON</v>
          </cell>
          <cell r="AL35" t="str">
            <v>ENEA S.A.</v>
          </cell>
          <cell r="AM35">
            <v>50015570</v>
          </cell>
          <cell r="AN35" t="str">
            <v>OKR/60065186/B/2023</v>
          </cell>
          <cell r="AO35" t="str">
            <v>MAŁOPOLSKIE</v>
          </cell>
          <cell r="AP35" t="str">
            <v>35 WOG</v>
          </cell>
          <cell r="AQ35" t="str">
            <v>SOI 1</v>
          </cell>
          <cell r="AR35">
            <v>586</v>
          </cell>
          <cell r="AS35" t="str">
            <v>Niedźwiedź, ,  32-090 Słomniki</v>
          </cell>
          <cell r="AT35" t="str">
            <v>Niedźwiedź 3RBLog</v>
          </cell>
          <cell r="AU35">
            <v>50015570</v>
          </cell>
          <cell r="AV35">
            <v>59288227</v>
          </cell>
          <cell r="AX35" t="str">
            <v>B23</v>
          </cell>
          <cell r="AY35" t="str">
            <v>styczeń</v>
          </cell>
          <cell r="AZ35">
            <v>45292</v>
          </cell>
          <cell r="BA35">
            <v>45322</v>
          </cell>
          <cell r="BB35">
            <v>600</v>
          </cell>
          <cell r="BC35">
            <v>0</v>
          </cell>
          <cell r="BD35">
            <v>104</v>
          </cell>
          <cell r="BE35">
            <v>104</v>
          </cell>
        </row>
        <row r="36">
          <cell r="AJ36" t="str">
            <v>590322429202219624</v>
          </cell>
          <cell r="AK36" t="str">
            <v>TAURON</v>
          </cell>
          <cell r="AL36" t="str">
            <v>ENEA S.A.</v>
          </cell>
          <cell r="AM36">
            <v>50015570</v>
          </cell>
          <cell r="AN36" t="str">
            <v>OKR/60065186/B/2023</v>
          </cell>
          <cell r="AO36" t="str">
            <v>MAŁOPOLSKIE</v>
          </cell>
          <cell r="AP36" t="str">
            <v>35 WOG</v>
          </cell>
          <cell r="AQ36" t="str">
            <v>SOI 1</v>
          </cell>
          <cell r="AR36">
            <v>586</v>
          </cell>
          <cell r="AS36" t="str">
            <v>Niedźwiedź, ,  32-090 Słomniki</v>
          </cell>
          <cell r="AT36" t="str">
            <v>Niedźwiedź 3RBLog</v>
          </cell>
          <cell r="AU36">
            <v>50015570</v>
          </cell>
          <cell r="AV36">
            <v>59288227</v>
          </cell>
          <cell r="AX36" t="str">
            <v>B23</v>
          </cell>
          <cell r="AY36" t="str">
            <v>styczeń</v>
          </cell>
          <cell r="AZ36">
            <v>45292</v>
          </cell>
          <cell r="BA36">
            <v>45322</v>
          </cell>
          <cell r="BB36">
            <v>600</v>
          </cell>
          <cell r="BC36">
            <v>0</v>
          </cell>
          <cell r="BD36">
            <v>104</v>
          </cell>
          <cell r="BE36">
            <v>104</v>
          </cell>
        </row>
        <row r="37">
          <cell r="AJ37" t="str">
            <v>590322429202219624</v>
          </cell>
          <cell r="AK37" t="str">
            <v>TAURON</v>
          </cell>
          <cell r="AL37" t="str">
            <v>ENEA S.A.</v>
          </cell>
          <cell r="AM37">
            <v>50015570</v>
          </cell>
          <cell r="AN37" t="str">
            <v>OKR/60065186/B/2023</v>
          </cell>
          <cell r="AO37" t="str">
            <v>MAŁOPOLSKIE</v>
          </cell>
          <cell r="AP37" t="str">
            <v>35 WOG</v>
          </cell>
          <cell r="AQ37" t="str">
            <v>SOI 1</v>
          </cell>
          <cell r="AR37">
            <v>586</v>
          </cell>
          <cell r="AS37" t="str">
            <v>Niedźwiedź, ,  32-090 Słomniki</v>
          </cell>
          <cell r="AT37" t="str">
            <v>Niedźwiedź 3RBLog</v>
          </cell>
          <cell r="AU37">
            <v>50015570</v>
          </cell>
          <cell r="AV37">
            <v>59288227</v>
          </cell>
          <cell r="AX37" t="str">
            <v>B23</v>
          </cell>
          <cell r="AY37" t="str">
            <v>luty</v>
          </cell>
          <cell r="AZ37">
            <v>45323</v>
          </cell>
          <cell r="BA37">
            <v>45351</v>
          </cell>
          <cell r="BB37">
            <v>600</v>
          </cell>
          <cell r="BC37">
            <v>0</v>
          </cell>
          <cell r="BD37">
            <v>104</v>
          </cell>
          <cell r="BE37">
            <v>104</v>
          </cell>
          <cell r="BF37">
            <v>101</v>
          </cell>
        </row>
        <row r="38">
          <cell r="AJ38" t="str">
            <v>590322429202219624</v>
          </cell>
          <cell r="AK38" t="str">
            <v>TAURON</v>
          </cell>
          <cell r="AL38" t="str">
            <v>ENEA S.A.</v>
          </cell>
          <cell r="AM38">
            <v>50015570</v>
          </cell>
          <cell r="AN38" t="str">
            <v>OKR/60065186/B/2023</v>
          </cell>
          <cell r="AO38" t="str">
            <v>MAŁOPOLSKIE</v>
          </cell>
          <cell r="AP38" t="str">
            <v>35 WOG</v>
          </cell>
          <cell r="AQ38" t="str">
            <v>SOI 1</v>
          </cell>
          <cell r="AR38">
            <v>586</v>
          </cell>
          <cell r="AS38" t="str">
            <v>Niedźwiedź, ,  32-090 Słomniki</v>
          </cell>
          <cell r="AT38" t="str">
            <v>Niedźwiedź 3RBLog</v>
          </cell>
          <cell r="AU38">
            <v>50015570</v>
          </cell>
          <cell r="AV38">
            <v>59288227</v>
          </cell>
          <cell r="AX38" t="str">
            <v>B23</v>
          </cell>
          <cell r="AY38" t="str">
            <v>luty</v>
          </cell>
          <cell r="AZ38">
            <v>45323</v>
          </cell>
          <cell r="BA38">
            <v>45351</v>
          </cell>
          <cell r="BB38">
            <v>600</v>
          </cell>
          <cell r="BC38">
            <v>0</v>
          </cell>
          <cell r="BD38">
            <v>104</v>
          </cell>
          <cell r="BE38">
            <v>104</v>
          </cell>
        </row>
        <row r="39">
          <cell r="AJ39" t="str">
            <v>590322429202219624</v>
          </cell>
          <cell r="AK39" t="str">
            <v>TAURON</v>
          </cell>
          <cell r="AL39" t="str">
            <v>ENEA S.A.</v>
          </cell>
          <cell r="AM39">
            <v>50015570</v>
          </cell>
          <cell r="AN39" t="str">
            <v>OKR/60065186/B/2023</v>
          </cell>
          <cell r="AO39" t="str">
            <v>MAŁOPOLSKIE</v>
          </cell>
          <cell r="AP39" t="str">
            <v>35 WOG</v>
          </cell>
          <cell r="AQ39" t="str">
            <v>SOI 1</v>
          </cell>
          <cell r="AR39">
            <v>586</v>
          </cell>
          <cell r="AS39" t="str">
            <v>Niedźwiedź, ,  32-090 Słomniki</v>
          </cell>
          <cell r="AT39" t="str">
            <v>Niedźwiedź 3RBLog</v>
          </cell>
          <cell r="AU39">
            <v>50015570</v>
          </cell>
          <cell r="AV39">
            <v>59288227</v>
          </cell>
          <cell r="AX39" t="str">
            <v>B23</v>
          </cell>
          <cell r="AY39" t="str">
            <v>luty</v>
          </cell>
          <cell r="AZ39">
            <v>45323</v>
          </cell>
          <cell r="BA39">
            <v>45351</v>
          </cell>
          <cell r="BB39">
            <v>600</v>
          </cell>
          <cell r="BC39">
            <v>0</v>
          </cell>
          <cell r="BD39">
            <v>104</v>
          </cell>
          <cell r="BE39">
            <v>104</v>
          </cell>
        </row>
        <row r="40">
          <cell r="AJ40" t="str">
            <v>590322429202219624</v>
          </cell>
          <cell r="AK40" t="str">
            <v>TAURON</v>
          </cell>
          <cell r="AL40" t="str">
            <v>ENEA S.A.</v>
          </cell>
          <cell r="AM40">
            <v>50015570</v>
          </cell>
          <cell r="AN40" t="str">
            <v>OKR/60065186/B/2023</v>
          </cell>
          <cell r="AO40" t="str">
            <v>MAŁOPOLSKIE</v>
          </cell>
          <cell r="AP40" t="str">
            <v>35 WOG</v>
          </cell>
          <cell r="AQ40" t="str">
            <v>SOI 1</v>
          </cell>
          <cell r="AR40">
            <v>586</v>
          </cell>
          <cell r="AS40" t="str">
            <v>Niedźwiedź, ,  32-090 Słomniki</v>
          </cell>
          <cell r="AT40" t="str">
            <v>Niedźwiedź 3RBLog</v>
          </cell>
          <cell r="AU40">
            <v>50015570</v>
          </cell>
          <cell r="AV40">
            <v>59288227</v>
          </cell>
          <cell r="AX40" t="str">
            <v>B23</v>
          </cell>
          <cell r="AY40" t="str">
            <v>marzec</v>
          </cell>
          <cell r="AZ40">
            <v>45352</v>
          </cell>
          <cell r="BA40">
            <v>45382</v>
          </cell>
          <cell r="BB40">
            <v>600</v>
          </cell>
          <cell r="BC40">
            <v>0</v>
          </cell>
          <cell r="BD40">
            <v>104</v>
          </cell>
          <cell r="BE40">
            <v>104</v>
          </cell>
          <cell r="BF40">
            <v>99</v>
          </cell>
        </row>
        <row r="41">
          <cell r="AJ41" t="str">
            <v>590322429202219624</v>
          </cell>
          <cell r="AK41" t="str">
            <v>TAURON</v>
          </cell>
          <cell r="AL41" t="str">
            <v>ENEA S.A.</v>
          </cell>
          <cell r="AM41">
            <v>50015570</v>
          </cell>
          <cell r="AN41" t="str">
            <v>OKR/60065186/B/2023</v>
          </cell>
          <cell r="AO41" t="str">
            <v>MAŁOPOLSKIE</v>
          </cell>
          <cell r="AP41" t="str">
            <v>35 WOG</v>
          </cell>
          <cell r="AQ41" t="str">
            <v>SOI 1</v>
          </cell>
          <cell r="AR41">
            <v>586</v>
          </cell>
          <cell r="AS41" t="str">
            <v>Niedźwiedź, ,  32-090 Słomniki</v>
          </cell>
          <cell r="AT41" t="str">
            <v>Niedźwiedź 3RBLog</v>
          </cell>
          <cell r="AU41">
            <v>50015570</v>
          </cell>
          <cell r="AV41">
            <v>59288227</v>
          </cell>
          <cell r="AX41" t="str">
            <v>B23</v>
          </cell>
          <cell r="AY41" t="str">
            <v>marzec</v>
          </cell>
          <cell r="AZ41">
            <v>45352</v>
          </cell>
          <cell r="BA41">
            <v>45382</v>
          </cell>
          <cell r="BB41">
            <v>600</v>
          </cell>
          <cell r="BC41">
            <v>0</v>
          </cell>
          <cell r="BD41">
            <v>104</v>
          </cell>
          <cell r="BE41">
            <v>104</v>
          </cell>
        </row>
        <row r="42">
          <cell r="AJ42" t="str">
            <v>590322429202219624</v>
          </cell>
          <cell r="AK42" t="str">
            <v>TAURON</v>
          </cell>
          <cell r="AL42" t="str">
            <v>ENEA S.A.</v>
          </cell>
          <cell r="AM42">
            <v>50015570</v>
          </cell>
          <cell r="AN42" t="str">
            <v>OKR/60065186/B/2023</v>
          </cell>
          <cell r="AO42" t="str">
            <v>MAŁOPOLSKIE</v>
          </cell>
          <cell r="AP42" t="str">
            <v>35 WOG</v>
          </cell>
          <cell r="AQ42" t="str">
            <v>SOI 1</v>
          </cell>
          <cell r="AR42">
            <v>586</v>
          </cell>
          <cell r="AS42" t="str">
            <v>Niedźwiedź, ,  32-090 Słomniki</v>
          </cell>
          <cell r="AT42" t="str">
            <v>Niedźwiedź 3RBLog</v>
          </cell>
          <cell r="AU42">
            <v>50015570</v>
          </cell>
          <cell r="AV42">
            <v>59288227</v>
          </cell>
          <cell r="AX42" t="str">
            <v>B23</v>
          </cell>
          <cell r="AY42" t="str">
            <v>marzec</v>
          </cell>
          <cell r="AZ42">
            <v>45352</v>
          </cell>
          <cell r="BA42">
            <v>45382</v>
          </cell>
          <cell r="BB42">
            <v>600</v>
          </cell>
          <cell r="BC42">
            <v>0</v>
          </cell>
          <cell r="BD42">
            <v>104</v>
          </cell>
          <cell r="BE42">
            <v>104</v>
          </cell>
        </row>
        <row r="43">
          <cell r="AJ43" t="str">
            <v>590322429202219624</v>
          </cell>
          <cell r="AK43" t="str">
            <v>TAURON</v>
          </cell>
          <cell r="AL43" t="str">
            <v>ENEA S.A.</v>
          </cell>
          <cell r="AM43">
            <v>50015570</v>
          </cell>
          <cell r="AN43" t="str">
            <v>OKR/60065186/B/2023</v>
          </cell>
          <cell r="AO43" t="str">
            <v>MAŁOPOLSKIE</v>
          </cell>
          <cell r="AP43" t="str">
            <v>35 WOG</v>
          </cell>
          <cell r="AQ43" t="str">
            <v>SOI 1</v>
          </cell>
          <cell r="AR43">
            <v>586</v>
          </cell>
          <cell r="AS43" t="str">
            <v>Niedźwiedź, ,  32-090 Słomniki</v>
          </cell>
          <cell r="AT43" t="str">
            <v>Niedźwiedź 3RBLog</v>
          </cell>
          <cell r="AU43">
            <v>50015570</v>
          </cell>
          <cell r="AV43">
            <v>59288227</v>
          </cell>
          <cell r="AX43" t="str">
            <v>B23</v>
          </cell>
          <cell r="AY43" t="str">
            <v>kwiecień</v>
          </cell>
          <cell r="AZ43">
            <v>45352</v>
          </cell>
          <cell r="BA43">
            <v>45382</v>
          </cell>
          <cell r="BB43">
            <v>600</v>
          </cell>
          <cell r="BC43">
            <v>0</v>
          </cell>
          <cell r="BD43">
            <v>104</v>
          </cell>
          <cell r="BE43">
            <v>104</v>
          </cell>
          <cell r="BF43">
            <v>83</v>
          </cell>
        </row>
        <row r="44">
          <cell r="AJ44" t="str">
            <v>590322429202219624</v>
          </cell>
          <cell r="AK44" t="str">
            <v>TAURON</v>
          </cell>
          <cell r="AL44" t="str">
            <v>ENEA S.A.</v>
          </cell>
          <cell r="AM44">
            <v>50015570</v>
          </cell>
          <cell r="AN44" t="str">
            <v>OKR/60065186/B/2023</v>
          </cell>
          <cell r="AO44" t="str">
            <v>MAŁOPOLSKIE</v>
          </cell>
          <cell r="AP44" t="str">
            <v>35 WOG</v>
          </cell>
          <cell r="AQ44" t="str">
            <v>SOI 1</v>
          </cell>
          <cell r="AR44">
            <v>586</v>
          </cell>
          <cell r="AS44" t="str">
            <v>Niedźwiedź, ,  32-090 Słomniki</v>
          </cell>
          <cell r="AT44" t="str">
            <v>Niedźwiedź 3RBLog</v>
          </cell>
          <cell r="AU44">
            <v>50015570</v>
          </cell>
          <cell r="AV44">
            <v>59288227</v>
          </cell>
          <cell r="AX44" t="str">
            <v>B23</v>
          </cell>
          <cell r="AY44" t="str">
            <v>kwiecień</v>
          </cell>
          <cell r="AZ44">
            <v>45383</v>
          </cell>
          <cell r="BA44">
            <v>45412</v>
          </cell>
          <cell r="BB44">
            <v>600</v>
          </cell>
          <cell r="BC44">
            <v>0</v>
          </cell>
          <cell r="BD44">
            <v>104</v>
          </cell>
          <cell r="BE44">
            <v>104</v>
          </cell>
        </row>
        <row r="45">
          <cell r="AJ45" t="str">
            <v>590322429202219624</v>
          </cell>
          <cell r="AK45" t="str">
            <v>TAURON</v>
          </cell>
          <cell r="AL45" t="str">
            <v>ENEA S.A.</v>
          </cell>
          <cell r="AM45">
            <v>50015570</v>
          </cell>
          <cell r="AN45" t="str">
            <v>OKR/60065186/B/2023</v>
          </cell>
          <cell r="AO45" t="str">
            <v>MAŁOPOLSKIE</v>
          </cell>
          <cell r="AP45" t="str">
            <v>35 WOG</v>
          </cell>
          <cell r="AQ45" t="str">
            <v>SOI 1</v>
          </cell>
          <cell r="AR45">
            <v>586</v>
          </cell>
          <cell r="AS45" t="str">
            <v>Niedźwiedź, ,  32-090 Słomniki</v>
          </cell>
          <cell r="AT45" t="str">
            <v>Niedźwiedź 3RBLog</v>
          </cell>
          <cell r="AU45">
            <v>50015570</v>
          </cell>
          <cell r="AV45">
            <v>59288227</v>
          </cell>
          <cell r="AX45" t="str">
            <v>B23</v>
          </cell>
          <cell r="AY45" t="str">
            <v>kwiecień</v>
          </cell>
          <cell r="AZ45">
            <v>45383</v>
          </cell>
          <cell r="BA45">
            <v>45412</v>
          </cell>
          <cell r="BB45">
            <v>600</v>
          </cell>
          <cell r="BC45">
            <v>0</v>
          </cell>
          <cell r="BD45">
            <v>104</v>
          </cell>
          <cell r="BE45">
            <v>104</v>
          </cell>
        </row>
        <row r="46">
          <cell r="AJ46" t="str">
            <v>590322429202219624</v>
          </cell>
          <cell r="AK46" t="str">
            <v>TAURON</v>
          </cell>
          <cell r="AL46" t="str">
            <v>ENEA S.A.</v>
          </cell>
          <cell r="AM46">
            <v>50015570</v>
          </cell>
          <cell r="AN46" t="str">
            <v>OKR/60065186/B/2023</v>
          </cell>
          <cell r="AO46" t="str">
            <v>MAŁOPOLSKIE</v>
          </cell>
          <cell r="AP46" t="str">
            <v>35 WOG</v>
          </cell>
          <cell r="AQ46" t="str">
            <v>SOI 1</v>
          </cell>
          <cell r="AR46">
            <v>586</v>
          </cell>
          <cell r="AS46" t="str">
            <v>Niedźwiedź, ,  32-090 Słomniki</v>
          </cell>
          <cell r="AT46" t="str">
            <v>Niedźwiedź 3RBLog</v>
          </cell>
          <cell r="AU46">
            <v>50015570</v>
          </cell>
          <cell r="AV46">
            <v>59288227</v>
          </cell>
          <cell r="AX46" t="str">
            <v>B23</v>
          </cell>
          <cell r="AY46" t="str">
            <v>maj</v>
          </cell>
          <cell r="AZ46">
            <v>45413</v>
          </cell>
          <cell r="BA46">
            <v>45443</v>
          </cell>
          <cell r="BB46">
            <v>600</v>
          </cell>
          <cell r="BC46">
            <v>0</v>
          </cell>
          <cell r="BD46">
            <v>104</v>
          </cell>
          <cell r="BE46">
            <v>104</v>
          </cell>
          <cell r="BF46">
            <v>58</v>
          </cell>
        </row>
        <row r="47">
          <cell r="AJ47" t="str">
            <v>590322429202219624</v>
          </cell>
          <cell r="AK47" t="str">
            <v>TAURON</v>
          </cell>
          <cell r="AL47" t="str">
            <v>ENEA S.A.</v>
          </cell>
          <cell r="AM47">
            <v>50015570</v>
          </cell>
          <cell r="AN47" t="str">
            <v>OKR/60065186/B/2023</v>
          </cell>
          <cell r="AO47" t="str">
            <v>MAŁOPOLSKIE</v>
          </cell>
          <cell r="AP47" t="str">
            <v>35 WOG</v>
          </cell>
          <cell r="AQ47" t="str">
            <v>SOI 1</v>
          </cell>
          <cell r="AR47">
            <v>586</v>
          </cell>
          <cell r="AS47" t="str">
            <v>Niedźwiedź, ,  32-090 Słomniki</v>
          </cell>
          <cell r="AT47" t="str">
            <v>Niedźwiedź 3RBLog</v>
          </cell>
          <cell r="AU47">
            <v>50015570</v>
          </cell>
          <cell r="AV47">
            <v>59288227</v>
          </cell>
          <cell r="AX47" t="str">
            <v>B23</v>
          </cell>
          <cell r="AY47" t="str">
            <v>maj</v>
          </cell>
          <cell r="AZ47">
            <v>45413</v>
          </cell>
          <cell r="BA47">
            <v>45443</v>
          </cell>
          <cell r="BB47">
            <v>600</v>
          </cell>
          <cell r="BC47">
            <v>0</v>
          </cell>
          <cell r="BD47">
            <v>104</v>
          </cell>
          <cell r="BE47">
            <v>104</v>
          </cell>
        </row>
        <row r="48">
          <cell r="AJ48" t="str">
            <v>590322429202219624</v>
          </cell>
          <cell r="AK48" t="str">
            <v>TAURON</v>
          </cell>
          <cell r="AL48" t="str">
            <v>ENEA S.A.</v>
          </cell>
          <cell r="AM48">
            <v>50015570</v>
          </cell>
          <cell r="AN48" t="str">
            <v>OKR/60065186/B/2023</v>
          </cell>
          <cell r="AO48" t="str">
            <v>MAŁOPOLSKIE</v>
          </cell>
          <cell r="AP48" t="str">
            <v>35 WOG</v>
          </cell>
          <cell r="AQ48" t="str">
            <v>SOI 1</v>
          </cell>
          <cell r="AR48">
            <v>586</v>
          </cell>
          <cell r="AS48" t="str">
            <v>Niedźwiedź, ,  32-090 Słomniki</v>
          </cell>
          <cell r="AT48" t="str">
            <v>Niedźwiedź 3RBLog</v>
          </cell>
          <cell r="AU48">
            <v>50015570</v>
          </cell>
          <cell r="AV48">
            <v>59288227</v>
          </cell>
          <cell r="AX48" t="str">
            <v>B23</v>
          </cell>
          <cell r="AY48" t="str">
            <v>maj</v>
          </cell>
          <cell r="AZ48">
            <v>45413</v>
          </cell>
          <cell r="BA48">
            <v>45443</v>
          </cell>
          <cell r="BB48">
            <v>600</v>
          </cell>
          <cell r="BC48">
            <v>0</v>
          </cell>
          <cell r="BD48">
            <v>104</v>
          </cell>
          <cell r="BE48">
            <v>104</v>
          </cell>
        </row>
        <row r="49">
          <cell r="AJ49" t="str">
            <v>590322429202219624</v>
          </cell>
          <cell r="AK49" t="str">
            <v>TAURON</v>
          </cell>
          <cell r="AL49" t="str">
            <v>ENEA S.A.</v>
          </cell>
          <cell r="AM49">
            <v>50015570</v>
          </cell>
          <cell r="AN49" t="str">
            <v>OKR/60065186/B/2023</v>
          </cell>
          <cell r="AO49" t="str">
            <v>MAŁOPOLSKIE</v>
          </cell>
          <cell r="AP49" t="str">
            <v>35 WOG</v>
          </cell>
          <cell r="AQ49" t="str">
            <v>SOI 1</v>
          </cell>
          <cell r="AR49">
            <v>586</v>
          </cell>
          <cell r="AS49" t="str">
            <v>Niedźwiedź, ,  32-090 Słomniki</v>
          </cell>
          <cell r="AT49" t="str">
            <v>Niedźwiedź 3RBLog</v>
          </cell>
          <cell r="AU49">
            <v>50015570</v>
          </cell>
          <cell r="AV49">
            <v>59288227</v>
          </cell>
          <cell r="AX49" t="str">
            <v>B23</v>
          </cell>
          <cell r="AY49" t="str">
            <v>czerwiec</v>
          </cell>
          <cell r="AZ49">
            <v>45444</v>
          </cell>
          <cell r="BA49">
            <v>45473</v>
          </cell>
          <cell r="BB49">
            <v>600</v>
          </cell>
          <cell r="BC49">
            <v>0</v>
          </cell>
          <cell r="BD49">
            <v>104</v>
          </cell>
          <cell r="BE49">
            <v>104</v>
          </cell>
          <cell r="BF49">
            <v>60</v>
          </cell>
        </row>
        <row r="50">
          <cell r="AJ50" t="str">
            <v>590322429202219624</v>
          </cell>
          <cell r="AK50" t="str">
            <v>TAURON</v>
          </cell>
          <cell r="AL50" t="str">
            <v>ENEA S.A.</v>
          </cell>
          <cell r="AM50">
            <v>50015570</v>
          </cell>
          <cell r="AN50" t="str">
            <v>OKR/60065186/B/2023</v>
          </cell>
          <cell r="AO50" t="str">
            <v>MAŁOPOLSKIE</v>
          </cell>
          <cell r="AP50" t="str">
            <v>35 WOG</v>
          </cell>
          <cell r="AQ50" t="str">
            <v>SOI 1</v>
          </cell>
          <cell r="AR50">
            <v>586</v>
          </cell>
          <cell r="AS50" t="str">
            <v>Niedźwiedź, ,  32-090 Słomniki</v>
          </cell>
          <cell r="AT50" t="str">
            <v>Niedźwiedź 3RBLog</v>
          </cell>
          <cell r="AU50">
            <v>50015570</v>
          </cell>
          <cell r="AV50">
            <v>59288227</v>
          </cell>
          <cell r="AX50" t="str">
            <v>B23</v>
          </cell>
          <cell r="AY50" t="str">
            <v>czerwiec</v>
          </cell>
          <cell r="AZ50">
            <v>45444</v>
          </cell>
          <cell r="BA50">
            <v>45473</v>
          </cell>
          <cell r="BB50">
            <v>600</v>
          </cell>
          <cell r="BC50">
            <v>0</v>
          </cell>
          <cell r="BD50">
            <v>104</v>
          </cell>
          <cell r="BE50">
            <v>104</v>
          </cell>
        </row>
        <row r="51">
          <cell r="AJ51" t="str">
            <v>590322429202219624</v>
          </cell>
          <cell r="AK51" t="str">
            <v>TAURON</v>
          </cell>
          <cell r="AL51" t="str">
            <v>ENEA S.A.</v>
          </cell>
          <cell r="AM51">
            <v>50015570</v>
          </cell>
          <cell r="AN51" t="str">
            <v>OKR/60065186/B/2023</v>
          </cell>
          <cell r="AO51" t="str">
            <v>MAŁOPOLSKIE</v>
          </cell>
          <cell r="AP51" t="str">
            <v>35 WOG</v>
          </cell>
          <cell r="AQ51" t="str">
            <v>SOI 1</v>
          </cell>
          <cell r="AR51">
            <v>586</v>
          </cell>
          <cell r="AS51" t="str">
            <v>Niedźwiedź, ,  32-090 Słomniki</v>
          </cell>
          <cell r="AT51" t="str">
            <v>Niedźwiedź 3RBLog</v>
          </cell>
          <cell r="AU51">
            <v>50015570</v>
          </cell>
          <cell r="AV51">
            <v>59288227</v>
          </cell>
          <cell r="AX51" t="str">
            <v>B23</v>
          </cell>
          <cell r="AY51" t="str">
            <v>czerwiec</v>
          </cell>
          <cell r="AZ51">
            <v>45444</v>
          </cell>
          <cell r="BA51">
            <v>45473</v>
          </cell>
          <cell r="BB51">
            <v>600</v>
          </cell>
          <cell r="BC51">
            <v>0</v>
          </cell>
          <cell r="BD51">
            <v>104</v>
          </cell>
          <cell r="BE51">
            <v>104</v>
          </cell>
        </row>
        <row r="52">
          <cell r="AJ52" t="str">
            <v>590322429202219624</v>
          </cell>
          <cell r="AK52" t="str">
            <v>TAURON</v>
          </cell>
          <cell r="AL52" t="str">
            <v>ENEA S.A.</v>
          </cell>
          <cell r="AM52">
            <v>50015570</v>
          </cell>
          <cell r="AN52" t="str">
            <v>OKR/60065186/B/2023</v>
          </cell>
          <cell r="AO52" t="str">
            <v>MAŁOPOLSKIE</v>
          </cell>
          <cell r="AP52" t="str">
            <v>35 WOG</v>
          </cell>
          <cell r="AQ52" t="str">
            <v>SOI 1</v>
          </cell>
          <cell r="AR52">
            <v>586</v>
          </cell>
          <cell r="AS52" t="str">
            <v>Niedźwiedź, ,  32-090 Słomniki</v>
          </cell>
          <cell r="AT52" t="str">
            <v>Niedźwiedź 3RBLog</v>
          </cell>
          <cell r="AU52">
            <v>50015570</v>
          </cell>
          <cell r="AV52">
            <v>59288227</v>
          </cell>
          <cell r="AX52" t="str">
            <v>B23</v>
          </cell>
          <cell r="AY52" t="str">
            <v>lipiec</v>
          </cell>
          <cell r="AZ52">
            <v>45474</v>
          </cell>
          <cell r="BA52">
            <v>45504</v>
          </cell>
          <cell r="BB52">
            <v>600</v>
          </cell>
          <cell r="BC52">
            <v>0</v>
          </cell>
          <cell r="BD52">
            <v>104</v>
          </cell>
          <cell r="BE52">
            <v>104</v>
          </cell>
          <cell r="BF52">
            <v>57</v>
          </cell>
        </row>
        <row r="53">
          <cell r="AJ53" t="str">
            <v>590322429202219624</v>
          </cell>
          <cell r="AK53" t="str">
            <v>TAURON</v>
          </cell>
          <cell r="AL53" t="str">
            <v>ENEA S.A.</v>
          </cell>
          <cell r="AM53">
            <v>50015570</v>
          </cell>
          <cell r="AN53" t="str">
            <v>OKR/60065186/B/2023</v>
          </cell>
          <cell r="AO53" t="str">
            <v>MAŁOPOLSKIE</v>
          </cell>
          <cell r="AP53" t="str">
            <v>35 WOG</v>
          </cell>
          <cell r="AQ53" t="str">
            <v>SOI 1</v>
          </cell>
          <cell r="AR53">
            <v>586</v>
          </cell>
          <cell r="AS53" t="str">
            <v>Niedźwiedź, ,  32-090 Słomniki</v>
          </cell>
          <cell r="AT53" t="str">
            <v>Niedźwiedź 3RBLog</v>
          </cell>
          <cell r="AU53">
            <v>50015570</v>
          </cell>
          <cell r="AV53">
            <v>59288227</v>
          </cell>
          <cell r="AX53" t="str">
            <v>B23</v>
          </cell>
          <cell r="AY53" t="str">
            <v>lipiec</v>
          </cell>
          <cell r="AZ53">
            <v>45474</v>
          </cell>
          <cell r="BA53">
            <v>45504</v>
          </cell>
          <cell r="BB53">
            <v>600</v>
          </cell>
          <cell r="BC53">
            <v>0</v>
          </cell>
          <cell r="BD53">
            <v>104</v>
          </cell>
          <cell r="BE53">
            <v>104</v>
          </cell>
        </row>
        <row r="54">
          <cell r="AJ54" t="str">
            <v>590322429202219624</v>
          </cell>
          <cell r="AK54" t="str">
            <v>TAURON</v>
          </cell>
          <cell r="AL54" t="str">
            <v>ENEA S.A.</v>
          </cell>
          <cell r="AM54">
            <v>50015570</v>
          </cell>
          <cell r="AN54" t="str">
            <v>OKR/60065186/B/2023</v>
          </cell>
          <cell r="AO54" t="str">
            <v>MAŁOPOLSKIE</v>
          </cell>
          <cell r="AP54" t="str">
            <v>35 WOG</v>
          </cell>
          <cell r="AQ54" t="str">
            <v>SOI 1</v>
          </cell>
          <cell r="AR54">
            <v>586</v>
          </cell>
          <cell r="AS54" t="str">
            <v>Niedźwiedź, ,  32-090 Słomniki</v>
          </cell>
          <cell r="AT54" t="str">
            <v>Niedźwiedź 3RBLog</v>
          </cell>
          <cell r="AU54">
            <v>50015570</v>
          </cell>
          <cell r="AV54">
            <v>59288227</v>
          </cell>
          <cell r="AX54" t="str">
            <v>B23</v>
          </cell>
          <cell r="AY54" t="str">
            <v>lipiec</v>
          </cell>
          <cell r="AZ54">
            <v>45474</v>
          </cell>
          <cell r="BA54">
            <v>45504</v>
          </cell>
          <cell r="BB54">
            <v>600</v>
          </cell>
          <cell r="BC54">
            <v>0</v>
          </cell>
          <cell r="BD54">
            <v>104</v>
          </cell>
          <cell r="BE54">
            <v>104</v>
          </cell>
        </row>
        <row r="55">
          <cell r="AJ55" t="str">
            <v>590322429202219624</v>
          </cell>
          <cell r="AK55" t="str">
            <v>TAURON</v>
          </cell>
          <cell r="AL55" t="str">
            <v>ENEA S.A.</v>
          </cell>
          <cell r="AM55">
            <v>50015570</v>
          </cell>
          <cell r="AN55" t="str">
            <v>OKR/60065186/B/2023</v>
          </cell>
          <cell r="AO55" t="str">
            <v>MAŁOPOLSKIE</v>
          </cell>
          <cell r="AP55" t="str">
            <v>35 WOG</v>
          </cell>
          <cell r="AQ55" t="str">
            <v>SOI 1</v>
          </cell>
          <cell r="AR55">
            <v>586</v>
          </cell>
          <cell r="AS55" t="str">
            <v>Niedźwiedź, ,  32-090 Słomniki</v>
          </cell>
          <cell r="AT55" t="str">
            <v>Niedźwiedź 3RBLog</v>
          </cell>
          <cell r="AU55">
            <v>50015570</v>
          </cell>
          <cell r="AV55">
            <v>59288227</v>
          </cell>
          <cell r="AX55" t="str">
            <v>B23</v>
          </cell>
          <cell r="AY55" t="str">
            <v>sierpień</v>
          </cell>
          <cell r="AZ55">
            <v>45505</v>
          </cell>
          <cell r="BA55">
            <v>45535</v>
          </cell>
          <cell r="BB55">
            <v>600</v>
          </cell>
          <cell r="BC55">
            <v>0</v>
          </cell>
          <cell r="BD55">
            <v>104</v>
          </cell>
          <cell r="BE55">
            <v>104</v>
          </cell>
          <cell r="BF55">
            <v>53</v>
          </cell>
        </row>
        <row r="56">
          <cell r="AJ56" t="str">
            <v>590322429202219624</v>
          </cell>
          <cell r="AK56" t="str">
            <v>TAURON</v>
          </cell>
          <cell r="AL56" t="str">
            <v>ENEA S.A.</v>
          </cell>
          <cell r="AM56">
            <v>50015570</v>
          </cell>
          <cell r="AN56" t="str">
            <v>OKR/60065186/B/2023</v>
          </cell>
          <cell r="AO56" t="str">
            <v>MAŁOPOLSKIE</v>
          </cell>
          <cell r="AP56" t="str">
            <v>35 WOG</v>
          </cell>
          <cell r="AQ56" t="str">
            <v>SOI 1</v>
          </cell>
          <cell r="AR56">
            <v>586</v>
          </cell>
          <cell r="AS56" t="str">
            <v>Niedźwiedź, ,  32-090 Słomniki</v>
          </cell>
          <cell r="AT56" t="str">
            <v>Niedźwiedź 3RBLog</v>
          </cell>
          <cell r="AU56">
            <v>50015570</v>
          </cell>
          <cell r="AV56">
            <v>59288227</v>
          </cell>
          <cell r="AX56" t="str">
            <v>B23</v>
          </cell>
          <cell r="AY56" t="str">
            <v>sierpień</v>
          </cell>
          <cell r="AZ56">
            <v>45505</v>
          </cell>
          <cell r="BA56">
            <v>45535</v>
          </cell>
          <cell r="BB56">
            <v>600</v>
          </cell>
          <cell r="BC56">
            <v>0</v>
          </cell>
          <cell r="BD56">
            <v>104</v>
          </cell>
          <cell r="BE56">
            <v>104</v>
          </cell>
        </row>
        <row r="57">
          <cell r="AJ57" t="str">
            <v>590322429202219624</v>
          </cell>
          <cell r="AK57" t="str">
            <v>TAURON</v>
          </cell>
          <cell r="AL57" t="str">
            <v>ENEA S.A.</v>
          </cell>
          <cell r="AM57">
            <v>50015570</v>
          </cell>
          <cell r="AN57" t="str">
            <v>OKR/60065186/B/2023</v>
          </cell>
          <cell r="AO57" t="str">
            <v>MAŁOPOLSKIE</v>
          </cell>
          <cell r="AP57" t="str">
            <v>35 WOG</v>
          </cell>
          <cell r="AQ57" t="str">
            <v>SOI 1</v>
          </cell>
          <cell r="AR57">
            <v>586</v>
          </cell>
          <cell r="AS57" t="str">
            <v>Niedźwiedź, ,  32-090 Słomniki</v>
          </cell>
          <cell r="AT57" t="str">
            <v>Niedźwiedź 3RBLog</v>
          </cell>
          <cell r="AU57">
            <v>50015570</v>
          </cell>
          <cell r="AV57">
            <v>59288227</v>
          </cell>
          <cell r="AX57" t="str">
            <v>B23</v>
          </cell>
          <cell r="AY57" t="str">
            <v>sierpień</v>
          </cell>
          <cell r="AZ57">
            <v>45505</v>
          </cell>
          <cell r="BA57">
            <v>45535</v>
          </cell>
          <cell r="BB57">
            <v>600</v>
          </cell>
          <cell r="BC57">
            <v>0</v>
          </cell>
          <cell r="BD57">
            <v>104</v>
          </cell>
          <cell r="BE57">
            <v>104</v>
          </cell>
        </row>
        <row r="58">
          <cell r="AJ58" t="str">
            <v>590322429202219624</v>
          </cell>
          <cell r="AK58" t="str">
            <v>TAURON</v>
          </cell>
          <cell r="AL58" t="str">
            <v>ENEA S.A.</v>
          </cell>
          <cell r="AM58">
            <v>50015570</v>
          </cell>
          <cell r="AN58" t="str">
            <v>OKR/60065186/B/2023</v>
          </cell>
          <cell r="AO58" t="str">
            <v>MAŁOPOLSKIE</v>
          </cell>
          <cell r="AP58" t="str">
            <v>35 WOG</v>
          </cell>
          <cell r="AQ58" t="str">
            <v>SOI 1</v>
          </cell>
          <cell r="AR58">
            <v>586</v>
          </cell>
          <cell r="AS58" t="str">
            <v>Niedźwiedź, ,  32-090 Słomniki</v>
          </cell>
          <cell r="AT58" t="str">
            <v>Niedźwiedź 3RBLog</v>
          </cell>
          <cell r="AU58">
            <v>50015570</v>
          </cell>
          <cell r="AV58">
            <v>59288227</v>
          </cell>
          <cell r="AX58" t="str">
            <v>B23</v>
          </cell>
          <cell r="AY58" t="str">
            <v>wrzesień</v>
          </cell>
          <cell r="AZ58">
            <v>45536</v>
          </cell>
          <cell r="BA58">
            <v>45565</v>
          </cell>
          <cell r="BB58">
            <v>600</v>
          </cell>
          <cell r="BC58">
            <v>0</v>
          </cell>
          <cell r="BD58">
            <v>104</v>
          </cell>
          <cell r="BE58">
            <v>104</v>
          </cell>
        </row>
        <row r="59">
          <cell r="AJ59" t="str">
            <v>590322429202219624</v>
          </cell>
          <cell r="AK59" t="str">
            <v>TAURON</v>
          </cell>
          <cell r="AL59" t="str">
            <v>ENEA S.A.</v>
          </cell>
          <cell r="AM59">
            <v>50015570</v>
          </cell>
          <cell r="AN59" t="str">
            <v>OKR/60065186/B/2023</v>
          </cell>
          <cell r="AO59" t="str">
            <v>MAŁOPOLSKIE</v>
          </cell>
          <cell r="AP59" t="str">
            <v>35 WOG</v>
          </cell>
          <cell r="AQ59" t="str">
            <v>SOI 1</v>
          </cell>
          <cell r="AR59">
            <v>586</v>
          </cell>
          <cell r="AS59" t="str">
            <v>Niedźwiedź, ,  32-090 Słomniki</v>
          </cell>
          <cell r="AT59" t="str">
            <v>Niedźwiedź 3RBLog</v>
          </cell>
          <cell r="AU59">
            <v>50015570</v>
          </cell>
          <cell r="AV59">
            <v>59288227</v>
          </cell>
          <cell r="AX59" t="str">
            <v>B23</v>
          </cell>
          <cell r="AY59" t="str">
            <v>wrzesień</v>
          </cell>
          <cell r="AZ59">
            <v>45536</v>
          </cell>
          <cell r="BA59">
            <v>45565</v>
          </cell>
          <cell r="BB59">
            <v>600</v>
          </cell>
          <cell r="BC59">
            <v>0</v>
          </cell>
          <cell r="BD59">
            <v>104</v>
          </cell>
          <cell r="BE59">
            <v>104</v>
          </cell>
        </row>
        <row r="60">
          <cell r="AJ60" t="str">
            <v>590322429202219624</v>
          </cell>
          <cell r="AK60" t="str">
            <v>TAURON</v>
          </cell>
          <cell r="AL60" t="str">
            <v>ENEA S.A.</v>
          </cell>
          <cell r="AM60">
            <v>50015570</v>
          </cell>
          <cell r="AN60" t="str">
            <v>OKR/60065186/B/2023</v>
          </cell>
          <cell r="AO60" t="str">
            <v>MAŁOPOLSKIE</v>
          </cell>
          <cell r="AP60" t="str">
            <v>35 WOG</v>
          </cell>
          <cell r="AQ60" t="str">
            <v>SOI 1</v>
          </cell>
          <cell r="AR60">
            <v>586</v>
          </cell>
          <cell r="AS60" t="str">
            <v>Niedźwiedź, ,  32-090 Słomniki</v>
          </cell>
          <cell r="AT60" t="str">
            <v>Niedźwiedź 3RBLog</v>
          </cell>
          <cell r="AU60">
            <v>50015570</v>
          </cell>
          <cell r="AV60">
            <v>59288227</v>
          </cell>
          <cell r="AX60" t="str">
            <v>B23</v>
          </cell>
          <cell r="AY60" t="str">
            <v>wrzesień</v>
          </cell>
          <cell r="AZ60">
            <v>45536</v>
          </cell>
          <cell r="BA60">
            <v>45565</v>
          </cell>
          <cell r="BB60">
            <v>600</v>
          </cell>
          <cell r="BC60">
            <v>0</v>
          </cell>
          <cell r="BD60">
            <v>104</v>
          </cell>
          <cell r="BE60">
            <v>104</v>
          </cell>
        </row>
        <row r="61">
          <cell r="AJ61" t="str">
            <v>590322429202219624</v>
          </cell>
          <cell r="AK61" t="str">
            <v>TAURON</v>
          </cell>
          <cell r="AL61" t="str">
            <v>ENEA S.A.</v>
          </cell>
          <cell r="AM61">
            <v>50015570</v>
          </cell>
          <cell r="AN61" t="str">
            <v>OKR/60065186/B/2023</v>
          </cell>
          <cell r="AO61" t="str">
            <v>MAŁOPOLSKIE</v>
          </cell>
          <cell r="AP61" t="str">
            <v>35 WOG</v>
          </cell>
          <cell r="AQ61" t="str">
            <v>SOI 1</v>
          </cell>
          <cell r="AR61">
            <v>586</v>
          </cell>
          <cell r="AS61" t="str">
            <v>Niedźwiedź, ,  32-090 Słomniki</v>
          </cell>
          <cell r="AT61" t="str">
            <v>Niedźwiedź 3RBLog</v>
          </cell>
          <cell r="AU61">
            <v>50015570</v>
          </cell>
          <cell r="AV61">
            <v>59288227</v>
          </cell>
          <cell r="AX61" t="str">
            <v>B23</v>
          </cell>
          <cell r="AY61" t="str">
            <v>październik</v>
          </cell>
          <cell r="AZ61">
            <v>45536</v>
          </cell>
          <cell r="BA61">
            <v>45565</v>
          </cell>
          <cell r="BB61">
            <v>600</v>
          </cell>
          <cell r="BC61">
            <v>0</v>
          </cell>
          <cell r="BD61">
            <v>104</v>
          </cell>
          <cell r="BE61">
            <v>104</v>
          </cell>
          <cell r="BF61">
            <v>96</v>
          </cell>
        </row>
        <row r="62">
          <cell r="AJ62" t="str">
            <v>590322429202219624</v>
          </cell>
          <cell r="AK62" t="str">
            <v>TAURON</v>
          </cell>
          <cell r="AL62" t="str">
            <v>ENEA S.A.</v>
          </cell>
          <cell r="AM62">
            <v>50015570</v>
          </cell>
          <cell r="AN62" t="str">
            <v>OKR/60065186/B/2023</v>
          </cell>
          <cell r="AO62" t="str">
            <v>MAŁOPOLSKIE</v>
          </cell>
          <cell r="AP62" t="str">
            <v>35 WOG</v>
          </cell>
          <cell r="AQ62" t="str">
            <v>SOI 1</v>
          </cell>
          <cell r="AR62">
            <v>586</v>
          </cell>
          <cell r="AS62" t="str">
            <v>Niedźwiedź, ,  32-090 Słomniki</v>
          </cell>
          <cell r="AT62" t="str">
            <v>Niedźwiedź 3RBLog</v>
          </cell>
          <cell r="AU62">
            <v>50015570</v>
          </cell>
          <cell r="AV62">
            <v>59288227</v>
          </cell>
          <cell r="AX62" t="str">
            <v>B23</v>
          </cell>
          <cell r="AY62" t="str">
            <v>październik</v>
          </cell>
          <cell r="AZ62">
            <v>45566</v>
          </cell>
          <cell r="BA62">
            <v>45596</v>
          </cell>
          <cell r="BB62">
            <v>600</v>
          </cell>
          <cell r="BC62">
            <v>0</v>
          </cell>
          <cell r="BD62">
            <v>104</v>
          </cell>
          <cell r="BE62">
            <v>104</v>
          </cell>
        </row>
        <row r="63">
          <cell r="AJ63" t="str">
            <v>590322429202219624</v>
          </cell>
          <cell r="AK63" t="str">
            <v>TAURON</v>
          </cell>
          <cell r="AL63" t="str">
            <v>ENEA S.A.</v>
          </cell>
          <cell r="AM63">
            <v>50015570</v>
          </cell>
          <cell r="AN63" t="str">
            <v>OKR/60065186/B/2023</v>
          </cell>
          <cell r="AO63" t="str">
            <v>MAŁOPOLSKIE</v>
          </cell>
          <cell r="AP63" t="str">
            <v>35 WOG</v>
          </cell>
          <cell r="AQ63" t="str">
            <v>SOI 1</v>
          </cell>
          <cell r="AR63">
            <v>586</v>
          </cell>
          <cell r="AS63" t="str">
            <v>Niedźwiedź, ,  32-090 Słomniki</v>
          </cell>
          <cell r="AT63" t="str">
            <v>Niedźwiedź 3RBLog</v>
          </cell>
          <cell r="AU63">
            <v>50015570</v>
          </cell>
          <cell r="AV63">
            <v>59288227</v>
          </cell>
          <cell r="AX63" t="str">
            <v>B23</v>
          </cell>
          <cell r="AY63" t="str">
            <v>październik</v>
          </cell>
          <cell r="AZ63">
            <v>45566</v>
          </cell>
          <cell r="BA63">
            <v>45596</v>
          </cell>
          <cell r="BB63">
            <v>600</v>
          </cell>
          <cell r="BC63">
            <v>0</v>
          </cell>
          <cell r="BD63">
            <v>104</v>
          </cell>
          <cell r="BE63">
            <v>104</v>
          </cell>
        </row>
        <row r="64">
          <cell r="AJ64" t="str">
            <v>590322429202219624</v>
          </cell>
          <cell r="AK64" t="str">
            <v>TAURON</v>
          </cell>
          <cell r="AL64" t="str">
            <v>ENEA S.A.</v>
          </cell>
          <cell r="AM64">
            <v>50015570</v>
          </cell>
          <cell r="AN64" t="str">
            <v>OKR/60065186/B/2023</v>
          </cell>
          <cell r="AO64" t="str">
            <v>MAŁOPOLSKIE</v>
          </cell>
          <cell r="AP64" t="str">
            <v>35 WOG</v>
          </cell>
          <cell r="AQ64" t="str">
            <v>SOI 1</v>
          </cell>
          <cell r="AR64">
            <v>586</v>
          </cell>
          <cell r="AS64" t="str">
            <v>Niedźwiedź, ,  32-090 Słomniki</v>
          </cell>
          <cell r="AT64" t="str">
            <v>Niedźwiedź 3RBLog</v>
          </cell>
          <cell r="AU64">
            <v>50015570</v>
          </cell>
          <cell r="AV64">
            <v>59288227</v>
          </cell>
          <cell r="AX64" t="str">
            <v>B23</v>
          </cell>
          <cell r="AY64" t="str">
            <v>listopad</v>
          </cell>
          <cell r="AZ64">
            <v>45566</v>
          </cell>
          <cell r="BA64">
            <v>45596</v>
          </cell>
          <cell r="BB64">
            <v>600</v>
          </cell>
          <cell r="BC64">
            <v>0</v>
          </cell>
          <cell r="BD64">
            <v>104</v>
          </cell>
          <cell r="BE64">
            <v>104</v>
          </cell>
          <cell r="BF64">
            <v>95</v>
          </cell>
        </row>
        <row r="65">
          <cell r="AJ65" t="str">
            <v>590322429202219624</v>
          </cell>
          <cell r="AK65" t="str">
            <v>TAURON</v>
          </cell>
          <cell r="AL65" t="str">
            <v>ENEA S.A.</v>
          </cell>
          <cell r="AM65">
            <v>50015570</v>
          </cell>
          <cell r="AN65" t="str">
            <v>OKR/60065186/B/2023</v>
          </cell>
          <cell r="AO65" t="str">
            <v>MAŁOPOLSKIE</v>
          </cell>
          <cell r="AP65" t="str">
            <v>35 WOG</v>
          </cell>
          <cell r="AQ65" t="str">
            <v>SOI 1</v>
          </cell>
          <cell r="AR65">
            <v>586</v>
          </cell>
          <cell r="AS65" t="str">
            <v>Niedźwiedź, ,  32-090 Słomniki</v>
          </cell>
          <cell r="AT65" t="str">
            <v>Niedźwiedź 3RBLog</v>
          </cell>
          <cell r="AU65">
            <v>50015570</v>
          </cell>
          <cell r="AV65">
            <v>59288227</v>
          </cell>
          <cell r="AX65" t="str">
            <v>B23</v>
          </cell>
          <cell r="AY65" t="str">
            <v>listopad</v>
          </cell>
          <cell r="AZ65">
            <v>45597</v>
          </cell>
          <cell r="BA65">
            <v>45626</v>
          </cell>
          <cell r="BB65">
            <v>600</v>
          </cell>
          <cell r="BC65">
            <v>0</v>
          </cell>
          <cell r="BD65">
            <v>104</v>
          </cell>
          <cell r="BE65">
            <v>104</v>
          </cell>
        </row>
        <row r="66">
          <cell r="AJ66" t="str">
            <v>590322429202219624</v>
          </cell>
          <cell r="AK66" t="str">
            <v>TAURON</v>
          </cell>
          <cell r="AL66" t="str">
            <v>ENEA S.A.</v>
          </cell>
          <cell r="AM66">
            <v>50015570</v>
          </cell>
          <cell r="AN66" t="str">
            <v>OKR/60065186/B/2023</v>
          </cell>
          <cell r="AO66" t="str">
            <v>MAŁOPOLSKIE</v>
          </cell>
          <cell r="AP66" t="str">
            <v>35 WOG</v>
          </cell>
          <cell r="AQ66" t="str">
            <v>SOI 1</v>
          </cell>
          <cell r="AR66">
            <v>586</v>
          </cell>
          <cell r="AS66" t="str">
            <v>Niedźwiedź, ,  32-090 Słomniki</v>
          </cell>
          <cell r="AT66" t="str">
            <v>Niedźwiedź 3RBLog</v>
          </cell>
          <cell r="AU66">
            <v>50015570</v>
          </cell>
          <cell r="AV66">
            <v>59288227</v>
          </cell>
          <cell r="AX66" t="str">
            <v>B23</v>
          </cell>
          <cell r="AY66" t="str">
            <v>listopad</v>
          </cell>
          <cell r="AZ66">
            <v>45597</v>
          </cell>
          <cell r="BA66">
            <v>45626</v>
          </cell>
          <cell r="BB66">
            <v>600</v>
          </cell>
          <cell r="BC66">
            <v>0</v>
          </cell>
          <cell r="BD66">
            <v>104</v>
          </cell>
          <cell r="BE66">
            <v>104</v>
          </cell>
        </row>
        <row r="67">
          <cell r="AJ67" t="str">
            <v>590322429202219624</v>
          </cell>
          <cell r="AK67" t="str">
            <v>TAURON</v>
          </cell>
          <cell r="AL67" t="str">
            <v>ENEA S.A.</v>
          </cell>
          <cell r="AM67">
            <v>50015570</v>
          </cell>
          <cell r="AN67" t="str">
            <v>OKR/60065186/B/2023</v>
          </cell>
          <cell r="AO67" t="str">
            <v>MAŁOPOLSKIE</v>
          </cell>
          <cell r="AP67" t="str">
            <v>35 WOG</v>
          </cell>
          <cell r="AQ67" t="str">
            <v>SOI 1</v>
          </cell>
          <cell r="AR67">
            <v>586</v>
          </cell>
          <cell r="AS67" t="str">
            <v>Niedźwiedź, ,  32-090 Słomniki</v>
          </cell>
          <cell r="AT67" t="str">
            <v>Niedźwiedź 3RBLog</v>
          </cell>
          <cell r="AU67">
            <v>50015570</v>
          </cell>
          <cell r="AV67">
            <v>59288227</v>
          </cell>
          <cell r="AX67" t="str">
            <v>B23</v>
          </cell>
          <cell r="AY67" t="str">
            <v>grudzień</v>
          </cell>
          <cell r="AZ67">
            <v>45597</v>
          </cell>
          <cell r="BA67">
            <v>45626</v>
          </cell>
          <cell r="BB67">
            <v>600</v>
          </cell>
          <cell r="BC67">
            <v>0</v>
          </cell>
          <cell r="BD67">
            <v>104</v>
          </cell>
          <cell r="BE67">
            <v>104</v>
          </cell>
          <cell r="BF67">
            <v>109</v>
          </cell>
        </row>
        <row r="68">
          <cell r="AJ68" t="str">
            <v>590322429202219624</v>
          </cell>
          <cell r="AK68" t="str">
            <v>TAURON</v>
          </cell>
          <cell r="AL68" t="str">
            <v>ENEA S.A.</v>
          </cell>
          <cell r="AM68">
            <v>50015570</v>
          </cell>
          <cell r="AN68" t="str">
            <v>OKR/60065186/B/2023</v>
          </cell>
          <cell r="AO68" t="str">
            <v>MAŁOPOLSKIE</v>
          </cell>
          <cell r="AP68" t="str">
            <v>35 WOG</v>
          </cell>
          <cell r="AQ68" t="str">
            <v>SOI 1</v>
          </cell>
          <cell r="AR68">
            <v>586</v>
          </cell>
          <cell r="AS68" t="str">
            <v>Niedźwiedź, ,  32-090 Słomniki</v>
          </cell>
          <cell r="AT68" t="str">
            <v>Niedźwiedź 3RBLog</v>
          </cell>
          <cell r="AU68">
            <v>50015570</v>
          </cell>
          <cell r="AV68">
            <v>59288227</v>
          </cell>
          <cell r="AX68" t="str">
            <v>B23</v>
          </cell>
          <cell r="AY68" t="str">
            <v>grudzień</v>
          </cell>
          <cell r="AZ68">
            <v>45627</v>
          </cell>
          <cell r="BA68">
            <v>45657</v>
          </cell>
          <cell r="BB68">
            <v>600</v>
          </cell>
          <cell r="BC68">
            <v>0</v>
          </cell>
          <cell r="BD68">
            <v>104</v>
          </cell>
          <cell r="BE68">
            <v>104</v>
          </cell>
        </row>
        <row r="69">
          <cell r="AJ69" t="str">
            <v>590322429202219624</v>
          </cell>
          <cell r="AK69" t="str">
            <v>TAURON</v>
          </cell>
          <cell r="AL69" t="str">
            <v>ENEA S.A.</v>
          </cell>
          <cell r="AM69">
            <v>50015570</v>
          </cell>
          <cell r="AN69" t="str">
            <v>OKR/60065186/B/2023</v>
          </cell>
          <cell r="AO69" t="str">
            <v>MAŁOPOLSKIE</v>
          </cell>
          <cell r="AP69" t="str">
            <v>35 WOG</v>
          </cell>
          <cell r="AQ69" t="str">
            <v>SOI 1</v>
          </cell>
          <cell r="AR69">
            <v>586</v>
          </cell>
          <cell r="AS69" t="str">
            <v>Niedźwiedź, ,  32-090 Słomniki</v>
          </cell>
          <cell r="AT69" t="str">
            <v>Niedźwiedź 3RBLog</v>
          </cell>
          <cell r="AU69">
            <v>50015570</v>
          </cell>
          <cell r="AV69">
            <v>59288227</v>
          </cell>
          <cell r="AX69" t="str">
            <v>B23</v>
          </cell>
          <cell r="AY69" t="str">
            <v>grudzień</v>
          </cell>
          <cell r="AZ69">
            <v>45627</v>
          </cell>
          <cell r="BA69">
            <v>45657</v>
          </cell>
          <cell r="BB69">
            <v>600</v>
          </cell>
          <cell r="BC69">
            <v>0</v>
          </cell>
          <cell r="BD69">
            <v>104</v>
          </cell>
          <cell r="BE69">
            <v>104</v>
          </cell>
        </row>
        <row r="70">
          <cell r="AJ70" t="str">
            <v>590322429202219624</v>
          </cell>
          <cell r="AK70" t="str">
            <v>TAURON</v>
          </cell>
          <cell r="AL70" t="str">
            <v>ENEA S.A.</v>
          </cell>
          <cell r="AM70">
            <v>50015570</v>
          </cell>
          <cell r="AN70" t="str">
            <v>OKR/60065186/B/2023</v>
          </cell>
          <cell r="AO70" t="str">
            <v>MAŁOPOLSKIE</v>
          </cell>
          <cell r="AP70" t="str">
            <v>35 WOG</v>
          </cell>
          <cell r="AQ70" t="str">
            <v>SOI 1</v>
          </cell>
          <cell r="AR70">
            <v>586</v>
          </cell>
          <cell r="AS70" t="str">
            <v>Niedźwiedź, ,  32-090 Słomniki</v>
          </cell>
          <cell r="AT70" t="str">
            <v>Niedźwiedź 3RBLog</v>
          </cell>
          <cell r="AU70">
            <v>50015570</v>
          </cell>
          <cell r="AV70">
            <v>59288227</v>
          </cell>
          <cell r="AX70" t="str">
            <v>B23</v>
          </cell>
          <cell r="AY70" t="str">
            <v>grudzień</v>
          </cell>
          <cell r="AZ70">
            <v>45627</v>
          </cell>
          <cell r="BA70">
            <v>45657</v>
          </cell>
          <cell r="BB70">
            <v>600</v>
          </cell>
          <cell r="BC70">
            <v>0</v>
          </cell>
          <cell r="BD70">
            <v>104</v>
          </cell>
          <cell r="BE70">
            <v>104</v>
          </cell>
        </row>
        <row r="71">
          <cell r="AJ71" t="str">
            <v>590322429200000477</v>
          </cell>
          <cell r="AK71" t="str">
            <v>TAURON</v>
          </cell>
          <cell r="AL71" t="str">
            <v>ENEA S.A.</v>
          </cell>
          <cell r="AM71">
            <v>50016035</v>
          </cell>
          <cell r="AN71" t="str">
            <v>402009952/2015</v>
          </cell>
          <cell r="AO71" t="str">
            <v>MAŁOPOLSKIE</v>
          </cell>
          <cell r="AP71" t="str">
            <v>35 WOG</v>
          </cell>
          <cell r="AQ71" t="str">
            <v>SOI 1</v>
          </cell>
          <cell r="AR71">
            <v>586</v>
          </cell>
          <cell r="AS71" t="str">
            <v>Niedźwiedź, ,  32-090 Słomniki</v>
          </cell>
          <cell r="AT71" t="str">
            <v>Niedźwiedź 3RBLog</v>
          </cell>
          <cell r="AU71">
            <v>402009952</v>
          </cell>
          <cell r="AV71">
            <v>96482312</v>
          </cell>
          <cell r="AW71" t="str">
            <v>-</v>
          </cell>
          <cell r="AX71" t="str">
            <v>C22B</v>
          </cell>
          <cell r="AY71" t="str">
            <v>styczeń</v>
          </cell>
          <cell r="AZ71">
            <v>45292</v>
          </cell>
          <cell r="BA71">
            <v>45322</v>
          </cell>
          <cell r="BB71">
            <v>80</v>
          </cell>
          <cell r="BC71">
            <v>608</v>
          </cell>
          <cell r="BD71">
            <v>90</v>
          </cell>
          <cell r="BE71">
            <v>90</v>
          </cell>
        </row>
        <row r="72">
          <cell r="AJ72" t="str">
            <v>590322429200000477</v>
          </cell>
          <cell r="AK72" t="str">
            <v>TAURON</v>
          </cell>
          <cell r="AL72" t="str">
            <v>ENEA S.A.</v>
          </cell>
          <cell r="AM72">
            <v>50016035</v>
          </cell>
          <cell r="AN72" t="str">
            <v>402009952/2015</v>
          </cell>
          <cell r="AO72" t="str">
            <v>MAŁOPOLSKIE</v>
          </cell>
          <cell r="AP72" t="str">
            <v>35 WOG</v>
          </cell>
          <cell r="AQ72" t="str">
            <v>SOI 1</v>
          </cell>
          <cell r="AR72">
            <v>586</v>
          </cell>
          <cell r="AS72" t="str">
            <v>Niedźwiedź, ,  32-090 Słomniki</v>
          </cell>
          <cell r="AT72" t="str">
            <v>Niedźwiedź 3RBLog</v>
          </cell>
          <cell r="AU72">
            <v>402009952</v>
          </cell>
          <cell r="AV72">
            <v>96482312</v>
          </cell>
          <cell r="AW72" t="str">
            <v>-</v>
          </cell>
          <cell r="AX72" t="str">
            <v>C22B</v>
          </cell>
          <cell r="AY72" t="str">
            <v>luty</v>
          </cell>
          <cell r="AZ72">
            <v>45323</v>
          </cell>
          <cell r="BA72">
            <v>45351</v>
          </cell>
          <cell r="BB72">
            <v>80</v>
          </cell>
          <cell r="BC72">
            <v>608</v>
          </cell>
          <cell r="BD72">
            <v>90</v>
          </cell>
          <cell r="BE72">
            <v>90</v>
          </cell>
        </row>
        <row r="73">
          <cell r="AJ73" t="str">
            <v>590322429200000477</v>
          </cell>
          <cell r="AK73" t="str">
            <v>TAURON</v>
          </cell>
          <cell r="AL73" t="str">
            <v>ENEA S.A.</v>
          </cell>
          <cell r="AM73">
            <v>50016035</v>
          </cell>
          <cell r="AN73" t="str">
            <v>402009952/2015</v>
          </cell>
          <cell r="AO73" t="str">
            <v>MAŁOPOLSKIE</v>
          </cell>
          <cell r="AP73" t="str">
            <v>35 WOG</v>
          </cell>
          <cell r="AQ73" t="str">
            <v>SOI 1</v>
          </cell>
          <cell r="AR73">
            <v>586</v>
          </cell>
          <cell r="AS73" t="str">
            <v>Niedźwiedź, ,  32-090 Słomniki</v>
          </cell>
          <cell r="AT73" t="str">
            <v>Niedźwiedź 3RBLog</v>
          </cell>
          <cell r="AU73">
            <v>402009952</v>
          </cell>
          <cell r="AV73">
            <v>96482312</v>
          </cell>
          <cell r="AW73" t="str">
            <v>-</v>
          </cell>
          <cell r="AX73" t="str">
            <v>C22B</v>
          </cell>
          <cell r="AY73" t="str">
            <v>marzec</v>
          </cell>
          <cell r="AZ73">
            <v>45352</v>
          </cell>
          <cell r="BA73">
            <v>45382</v>
          </cell>
          <cell r="BB73">
            <v>80</v>
          </cell>
          <cell r="BC73">
            <v>608</v>
          </cell>
          <cell r="BD73">
            <v>90</v>
          </cell>
          <cell r="BE73">
            <v>90</v>
          </cell>
        </row>
        <row r="74">
          <cell r="AJ74" t="str">
            <v>590322429200000477</v>
          </cell>
          <cell r="AK74" t="str">
            <v>TAURON</v>
          </cell>
          <cell r="AL74" t="str">
            <v>ENEA S.A.</v>
          </cell>
          <cell r="AM74">
            <v>50016035</v>
          </cell>
          <cell r="AN74" t="str">
            <v>402009952/2015</v>
          </cell>
          <cell r="AO74" t="str">
            <v>MAŁOPOLSKIE</v>
          </cell>
          <cell r="AP74" t="str">
            <v>35 WOG</v>
          </cell>
          <cell r="AQ74" t="str">
            <v>SOI 1</v>
          </cell>
          <cell r="AR74">
            <v>586</v>
          </cell>
          <cell r="AS74" t="str">
            <v>Niedźwiedź, ,  32-090 Słomniki</v>
          </cell>
          <cell r="AT74" t="str">
            <v>Niedźwiedź 3RBLog</v>
          </cell>
          <cell r="AU74">
            <v>402009952</v>
          </cell>
          <cell r="AV74">
            <v>96482312</v>
          </cell>
          <cell r="AW74" t="str">
            <v>-</v>
          </cell>
          <cell r="AX74" t="str">
            <v>C22B</v>
          </cell>
          <cell r="AY74" t="str">
            <v>kwiecień</v>
          </cell>
          <cell r="AZ74">
            <v>45383</v>
          </cell>
          <cell r="BA74">
            <v>45412</v>
          </cell>
          <cell r="BB74">
            <v>80</v>
          </cell>
          <cell r="BC74">
            <v>608</v>
          </cell>
          <cell r="BD74">
            <v>90</v>
          </cell>
          <cell r="BE74">
            <v>90</v>
          </cell>
        </row>
        <row r="75">
          <cell r="AJ75" t="str">
            <v>590322429200000477</v>
          </cell>
          <cell r="AK75" t="str">
            <v>TAURON</v>
          </cell>
          <cell r="AL75" t="str">
            <v>ENEA S.A.</v>
          </cell>
          <cell r="AM75">
            <v>50016035</v>
          </cell>
          <cell r="AN75" t="str">
            <v>402009952/2015</v>
          </cell>
          <cell r="AO75" t="str">
            <v>MAŁOPOLSKIE</v>
          </cell>
          <cell r="AP75" t="str">
            <v>35 WOG</v>
          </cell>
          <cell r="AQ75" t="str">
            <v>SOI 1</v>
          </cell>
          <cell r="AR75">
            <v>586</v>
          </cell>
          <cell r="AS75" t="str">
            <v>Niedźwiedź, ,  32-090 Słomniki</v>
          </cell>
          <cell r="AT75" t="str">
            <v>Niedźwiedź 3RBLog</v>
          </cell>
          <cell r="AU75">
            <v>402009952</v>
          </cell>
          <cell r="AV75">
            <v>96482312</v>
          </cell>
          <cell r="AW75" t="str">
            <v>-</v>
          </cell>
          <cell r="AX75" t="str">
            <v>C22B</v>
          </cell>
          <cell r="AY75" t="str">
            <v>maj</v>
          </cell>
          <cell r="AZ75">
            <v>45413</v>
          </cell>
          <cell r="BA75">
            <v>45443</v>
          </cell>
          <cell r="BB75">
            <v>80</v>
          </cell>
          <cell r="BC75">
            <v>608</v>
          </cell>
          <cell r="BD75">
            <v>90</v>
          </cell>
          <cell r="BE75">
            <v>90</v>
          </cell>
        </row>
        <row r="76">
          <cell r="AJ76" t="str">
            <v>590322429200000477</v>
          </cell>
          <cell r="AK76" t="str">
            <v>TAURON</v>
          </cell>
          <cell r="AL76" t="str">
            <v>ENEA S.A.</v>
          </cell>
          <cell r="AM76">
            <v>50016035</v>
          </cell>
          <cell r="AN76" t="str">
            <v>402009952/2015</v>
          </cell>
          <cell r="AO76" t="str">
            <v>MAŁOPOLSKIE</v>
          </cell>
          <cell r="AP76" t="str">
            <v>35 WOG</v>
          </cell>
          <cell r="AQ76" t="str">
            <v>SOI 1</v>
          </cell>
          <cell r="AR76">
            <v>586</v>
          </cell>
          <cell r="AS76" t="str">
            <v>Niedźwiedź, ,  32-090 Słomniki</v>
          </cell>
          <cell r="AT76" t="str">
            <v>Niedźwiedź 3RBLog</v>
          </cell>
          <cell r="AU76">
            <v>402009952</v>
          </cell>
          <cell r="AV76">
            <v>96482312</v>
          </cell>
          <cell r="AW76" t="str">
            <v>-</v>
          </cell>
          <cell r="AX76" t="str">
            <v>C22B</v>
          </cell>
          <cell r="AY76" t="str">
            <v>czerwiec</v>
          </cell>
          <cell r="AZ76">
            <v>45444</v>
          </cell>
          <cell r="BA76">
            <v>45473</v>
          </cell>
          <cell r="BB76">
            <v>80</v>
          </cell>
          <cell r="BC76">
            <v>608</v>
          </cell>
          <cell r="BD76">
            <v>90</v>
          </cell>
          <cell r="BE76">
            <v>90</v>
          </cell>
        </row>
        <row r="77">
          <cell r="AJ77" t="str">
            <v>590322429200000477</v>
          </cell>
          <cell r="AK77" t="str">
            <v>TAURON</v>
          </cell>
          <cell r="AL77" t="str">
            <v>ENEA S.A.</v>
          </cell>
          <cell r="AM77">
            <v>50016035</v>
          </cell>
          <cell r="AN77" t="str">
            <v>402009952/2015</v>
          </cell>
          <cell r="AO77" t="str">
            <v>MAŁOPOLSKIE</v>
          </cell>
          <cell r="AP77" t="str">
            <v>35 WOG</v>
          </cell>
          <cell r="AQ77" t="str">
            <v>SOI 1</v>
          </cell>
          <cell r="AR77">
            <v>586</v>
          </cell>
          <cell r="AS77" t="str">
            <v>Niedźwiedź, ,  32-090 Słomniki</v>
          </cell>
          <cell r="AT77" t="str">
            <v>Niedźwiedź 3RBLog</v>
          </cell>
          <cell r="AU77">
            <v>402009952</v>
          </cell>
          <cell r="AV77">
            <v>96482312</v>
          </cell>
          <cell r="AW77" t="str">
            <v>-</v>
          </cell>
          <cell r="AX77" t="str">
            <v>C22B</v>
          </cell>
          <cell r="AY77" t="str">
            <v>lipiec</v>
          </cell>
          <cell r="AZ77">
            <v>45474</v>
          </cell>
          <cell r="BA77">
            <v>45504</v>
          </cell>
          <cell r="BB77">
            <v>80</v>
          </cell>
          <cell r="BC77">
            <v>608</v>
          </cell>
          <cell r="BD77">
            <v>90</v>
          </cell>
          <cell r="BE77">
            <v>90</v>
          </cell>
        </row>
        <row r="78">
          <cell r="AJ78" t="str">
            <v>590322429200000477</v>
          </cell>
          <cell r="AK78" t="str">
            <v>TAURON</v>
          </cell>
          <cell r="AL78" t="str">
            <v>ENEA S.A.</v>
          </cell>
          <cell r="AM78">
            <v>50016035</v>
          </cell>
          <cell r="AN78" t="str">
            <v>402009952/2015</v>
          </cell>
          <cell r="AO78" t="str">
            <v>MAŁOPOLSKIE</v>
          </cell>
          <cell r="AP78" t="str">
            <v>35 WOG</v>
          </cell>
          <cell r="AQ78" t="str">
            <v>SOI 1</v>
          </cell>
          <cell r="AR78">
            <v>586</v>
          </cell>
          <cell r="AS78" t="str">
            <v>Niedźwiedź, ,  32-090 Słomniki</v>
          </cell>
          <cell r="AT78" t="str">
            <v>Niedźwiedź 3RBLog</v>
          </cell>
          <cell r="AU78">
            <v>402009952</v>
          </cell>
          <cell r="AV78">
            <v>96482312</v>
          </cell>
          <cell r="AW78" t="str">
            <v>-</v>
          </cell>
          <cell r="AX78" t="str">
            <v>C22B</v>
          </cell>
          <cell r="AY78" t="str">
            <v>sierpień</v>
          </cell>
          <cell r="AZ78">
            <v>45505</v>
          </cell>
          <cell r="BA78">
            <v>45535</v>
          </cell>
          <cell r="BB78">
            <v>80</v>
          </cell>
          <cell r="BC78">
            <v>608</v>
          </cell>
          <cell r="BD78">
            <v>90</v>
          </cell>
          <cell r="BE78">
            <v>90</v>
          </cell>
        </row>
        <row r="79">
          <cell r="AJ79" t="str">
            <v>590322429200000477</v>
          </cell>
          <cell r="AK79" t="str">
            <v>TAURON</v>
          </cell>
          <cell r="AL79" t="str">
            <v>ENEA S.A.</v>
          </cell>
          <cell r="AM79">
            <v>50016035</v>
          </cell>
          <cell r="AN79" t="str">
            <v>402009952/2015</v>
          </cell>
          <cell r="AO79" t="str">
            <v>MAŁOPOLSKIE</v>
          </cell>
          <cell r="AP79" t="str">
            <v>35 WOG</v>
          </cell>
          <cell r="AQ79" t="str">
            <v>SOI 1</v>
          </cell>
          <cell r="AR79">
            <v>586</v>
          </cell>
          <cell r="AS79" t="str">
            <v>Niedźwiedź, ,  32-090 Słomniki</v>
          </cell>
          <cell r="AT79" t="str">
            <v>Niedźwiedź 3RBLog</v>
          </cell>
          <cell r="AU79">
            <v>402009952</v>
          </cell>
          <cell r="AV79">
            <v>96482312</v>
          </cell>
          <cell r="AW79" t="str">
            <v>-</v>
          </cell>
          <cell r="AX79" t="str">
            <v>C22B</v>
          </cell>
          <cell r="AY79" t="str">
            <v>wrzesień</v>
          </cell>
          <cell r="AZ79">
            <v>45536</v>
          </cell>
          <cell r="BA79">
            <v>45565</v>
          </cell>
          <cell r="BB79">
            <v>80</v>
          </cell>
          <cell r="BC79">
            <v>608</v>
          </cell>
          <cell r="BD79">
            <v>90</v>
          </cell>
          <cell r="BE79">
            <v>90</v>
          </cell>
        </row>
        <row r="80">
          <cell r="AJ80" t="str">
            <v>590322429200000477</v>
          </cell>
          <cell r="AK80" t="str">
            <v>TAURON</v>
          </cell>
          <cell r="AL80" t="str">
            <v>ENEA S.A.</v>
          </cell>
          <cell r="AM80">
            <v>50016035</v>
          </cell>
          <cell r="AN80" t="str">
            <v>402009952/2015</v>
          </cell>
          <cell r="AO80" t="str">
            <v>MAŁOPOLSKIE</v>
          </cell>
          <cell r="AP80" t="str">
            <v>35 WOG</v>
          </cell>
          <cell r="AQ80" t="str">
            <v>SOI 1</v>
          </cell>
          <cell r="AR80">
            <v>586</v>
          </cell>
          <cell r="AS80" t="str">
            <v>Niedźwiedź, ,  32-090 Słomniki</v>
          </cell>
          <cell r="AT80" t="str">
            <v>Niedźwiedź 3RBLog</v>
          </cell>
          <cell r="AU80">
            <v>402009952</v>
          </cell>
          <cell r="AV80">
            <v>96482312</v>
          </cell>
          <cell r="AW80" t="str">
            <v>-</v>
          </cell>
          <cell r="AX80" t="str">
            <v>C22B</v>
          </cell>
          <cell r="AY80" t="str">
            <v>październik</v>
          </cell>
          <cell r="AZ80">
            <v>45566</v>
          </cell>
          <cell r="BA80">
            <v>45596</v>
          </cell>
          <cell r="BB80">
            <v>80</v>
          </cell>
          <cell r="BC80">
            <v>608</v>
          </cell>
          <cell r="BD80">
            <v>90</v>
          </cell>
          <cell r="BE80">
            <v>90</v>
          </cell>
        </row>
        <row r="81">
          <cell r="AJ81" t="str">
            <v>590322429200000477</v>
          </cell>
          <cell r="AK81" t="str">
            <v>TAURON</v>
          </cell>
          <cell r="AL81" t="str">
            <v>ENEA S.A.</v>
          </cell>
          <cell r="AM81">
            <v>50016035</v>
          </cell>
          <cell r="AN81" t="str">
            <v>402009952/2015</v>
          </cell>
          <cell r="AO81" t="str">
            <v>MAŁOPOLSKIE</v>
          </cell>
          <cell r="AP81" t="str">
            <v>35 WOG</v>
          </cell>
          <cell r="AQ81" t="str">
            <v>SOI 1</v>
          </cell>
          <cell r="AR81">
            <v>586</v>
          </cell>
          <cell r="AS81" t="str">
            <v>Niedźwiedź, ,  32-090 Słomniki</v>
          </cell>
          <cell r="AT81" t="str">
            <v>Niedźwiedź 3RBLog</v>
          </cell>
          <cell r="AU81">
            <v>402009952</v>
          </cell>
          <cell r="AV81">
            <v>96482312</v>
          </cell>
          <cell r="AW81" t="str">
            <v>-</v>
          </cell>
          <cell r="AX81" t="str">
            <v>C22B</v>
          </cell>
          <cell r="AY81" t="str">
            <v>listopad</v>
          </cell>
          <cell r="AZ81">
            <v>45597</v>
          </cell>
          <cell r="BA81">
            <v>45626</v>
          </cell>
          <cell r="BB81">
            <v>80</v>
          </cell>
          <cell r="BC81">
            <v>608</v>
          </cell>
          <cell r="BD81">
            <v>90</v>
          </cell>
          <cell r="BE81">
            <v>90</v>
          </cell>
        </row>
        <row r="82">
          <cell r="AJ82" t="str">
            <v>590322429200000477</v>
          </cell>
          <cell r="AK82" t="str">
            <v>TAURON</v>
          </cell>
          <cell r="AL82" t="str">
            <v>ENEA S.A.</v>
          </cell>
          <cell r="AM82">
            <v>50016035</v>
          </cell>
          <cell r="AN82" t="str">
            <v>402009952/2015</v>
          </cell>
          <cell r="AO82" t="str">
            <v>MAŁOPOLSKIE</v>
          </cell>
          <cell r="AP82" t="str">
            <v>35 WOG</v>
          </cell>
          <cell r="AQ82" t="str">
            <v>SOI 1</v>
          </cell>
          <cell r="AR82">
            <v>586</v>
          </cell>
          <cell r="AS82" t="str">
            <v>Niedźwiedź, ,  32-090 Słomniki</v>
          </cell>
          <cell r="AT82" t="str">
            <v>Niedźwiedź 3RBLog</v>
          </cell>
          <cell r="AU82">
            <v>402009952</v>
          </cell>
          <cell r="AV82">
            <v>96482312</v>
          </cell>
          <cell r="AW82" t="str">
            <v>-</v>
          </cell>
          <cell r="AX82" t="str">
            <v>C22B</v>
          </cell>
          <cell r="AY82" t="str">
            <v>grudzień</v>
          </cell>
          <cell r="AZ82">
            <v>45627</v>
          </cell>
          <cell r="BA82">
            <v>45657</v>
          </cell>
          <cell r="BB82">
            <v>80</v>
          </cell>
          <cell r="BC82">
            <v>608</v>
          </cell>
          <cell r="BD82">
            <v>90</v>
          </cell>
          <cell r="BE82">
            <v>90</v>
          </cell>
        </row>
        <row r="83">
          <cell r="AJ83" t="str">
            <v>590322429200003317</v>
          </cell>
          <cell r="AK83" t="str">
            <v>TAURON</v>
          </cell>
          <cell r="AL83" t="str">
            <v>ENEA S.A.</v>
          </cell>
          <cell r="AM83">
            <v>50016034</v>
          </cell>
          <cell r="AN83" t="str">
            <v>402009951/2015</v>
          </cell>
          <cell r="AO83" t="str">
            <v>MAŁOPOLSKIE</v>
          </cell>
          <cell r="AP83" t="str">
            <v>35 WOG</v>
          </cell>
          <cell r="AQ83" t="str">
            <v>SOI 1</v>
          </cell>
          <cell r="AR83">
            <v>586</v>
          </cell>
          <cell r="AS83" t="str">
            <v>Niedźwiedź, ,  32-090 Słomniki</v>
          </cell>
          <cell r="AT83" t="str">
            <v>Niedźwiedź 3RBLog</v>
          </cell>
          <cell r="AU83">
            <v>402009951</v>
          </cell>
          <cell r="AV83">
            <v>96482209</v>
          </cell>
          <cell r="AX83" t="str">
            <v>C22B</v>
          </cell>
          <cell r="AY83" t="str">
            <v>styczeń</v>
          </cell>
          <cell r="AZ83">
            <v>45292</v>
          </cell>
          <cell r="BA83">
            <v>45322</v>
          </cell>
          <cell r="BB83">
            <v>30</v>
          </cell>
          <cell r="BC83">
            <v>115</v>
          </cell>
          <cell r="BD83">
            <v>53</v>
          </cell>
          <cell r="BE83">
            <v>53</v>
          </cell>
          <cell r="BF83">
            <v>0</v>
          </cell>
        </row>
        <row r="84">
          <cell r="AJ84" t="str">
            <v>590322429200003317</v>
          </cell>
          <cell r="AK84" t="str">
            <v>TAURON</v>
          </cell>
          <cell r="AL84" t="str">
            <v>ENEA S.A.</v>
          </cell>
          <cell r="AM84">
            <v>50016034</v>
          </cell>
          <cell r="AN84" t="str">
            <v>402009951/2015</v>
          </cell>
          <cell r="AO84" t="str">
            <v>MAŁOPOLSKIE</v>
          </cell>
          <cell r="AP84" t="str">
            <v>35 WOG</v>
          </cell>
          <cell r="AQ84" t="str">
            <v>SOI 1</v>
          </cell>
          <cell r="AR84">
            <v>586</v>
          </cell>
          <cell r="AS84" t="str">
            <v>Niedźwiedź, ,  32-090 Słomniki</v>
          </cell>
          <cell r="AT84" t="str">
            <v>Niedźwiedź 3RBLog</v>
          </cell>
          <cell r="AU84">
            <v>402009951</v>
          </cell>
          <cell r="AV84">
            <v>96482209</v>
          </cell>
          <cell r="AX84" t="str">
            <v>C22B</v>
          </cell>
          <cell r="AY84" t="str">
            <v>luty</v>
          </cell>
          <cell r="AZ84">
            <v>45323</v>
          </cell>
          <cell r="BA84">
            <v>45351</v>
          </cell>
          <cell r="BB84">
            <v>30</v>
          </cell>
          <cell r="BC84">
            <v>115</v>
          </cell>
          <cell r="BD84">
            <v>53</v>
          </cell>
          <cell r="BE84">
            <v>53</v>
          </cell>
        </row>
        <row r="85">
          <cell r="AJ85" t="str">
            <v>590322429200003317</v>
          </cell>
          <cell r="AK85" t="str">
            <v>TAURON</v>
          </cell>
          <cell r="AL85" t="str">
            <v>ENEA S.A.</v>
          </cell>
          <cell r="AM85">
            <v>50016034</v>
          </cell>
          <cell r="AN85" t="str">
            <v>402009951/2015</v>
          </cell>
          <cell r="AO85" t="str">
            <v>MAŁOPOLSKIE</v>
          </cell>
          <cell r="AP85" t="str">
            <v>35 WOG</v>
          </cell>
          <cell r="AQ85" t="str">
            <v>SOI 1</v>
          </cell>
          <cell r="AR85">
            <v>586</v>
          </cell>
          <cell r="AS85" t="str">
            <v>Niedźwiedź, ,  32-090 Słomniki</v>
          </cell>
          <cell r="AT85" t="str">
            <v>Niedźwiedź 3RBLog</v>
          </cell>
          <cell r="AU85">
            <v>402009951</v>
          </cell>
          <cell r="AV85">
            <v>96482209</v>
          </cell>
          <cell r="AX85" t="str">
            <v>C22B</v>
          </cell>
          <cell r="AY85" t="str">
            <v>marzec</v>
          </cell>
          <cell r="AZ85">
            <v>45352</v>
          </cell>
          <cell r="BA85">
            <v>45382</v>
          </cell>
          <cell r="BB85">
            <v>30</v>
          </cell>
          <cell r="BC85">
            <v>115</v>
          </cell>
          <cell r="BD85">
            <v>53</v>
          </cell>
          <cell r="BE85">
            <v>53</v>
          </cell>
        </row>
        <row r="86">
          <cell r="AJ86" t="str">
            <v>590322429200003317</v>
          </cell>
          <cell r="AK86" t="str">
            <v>TAURON</v>
          </cell>
          <cell r="AL86" t="str">
            <v>ENEA S.A.</v>
          </cell>
          <cell r="AM86">
            <v>50016034</v>
          </cell>
          <cell r="AN86" t="str">
            <v>402009951/2015</v>
          </cell>
          <cell r="AO86" t="str">
            <v>MAŁOPOLSKIE</v>
          </cell>
          <cell r="AP86" t="str">
            <v>35 WOG</v>
          </cell>
          <cell r="AQ86" t="str">
            <v>SOI 1</v>
          </cell>
          <cell r="AR86">
            <v>586</v>
          </cell>
          <cell r="AS86" t="str">
            <v>Niedźwiedź, ,  32-090 Słomniki</v>
          </cell>
          <cell r="AT86" t="str">
            <v>Niedźwiedź 3RBLog</v>
          </cell>
          <cell r="AU86">
            <v>402009951</v>
          </cell>
          <cell r="AV86">
            <v>96482209</v>
          </cell>
          <cell r="AX86" t="str">
            <v>C22B</v>
          </cell>
          <cell r="AY86" t="str">
            <v>kwiecień</v>
          </cell>
          <cell r="AZ86">
            <v>45383</v>
          </cell>
          <cell r="BA86">
            <v>45412</v>
          </cell>
          <cell r="BB86">
            <v>30</v>
          </cell>
          <cell r="BC86">
            <v>115</v>
          </cell>
          <cell r="BD86">
            <v>53</v>
          </cell>
          <cell r="BE86">
            <v>53</v>
          </cell>
        </row>
        <row r="87">
          <cell r="AJ87" t="str">
            <v>590322429200003317</v>
          </cell>
          <cell r="AK87" t="str">
            <v>TAURON</v>
          </cell>
          <cell r="AL87" t="str">
            <v>ENEA S.A.</v>
          </cell>
          <cell r="AM87">
            <v>50016034</v>
          </cell>
          <cell r="AN87" t="str">
            <v>402009951/2015</v>
          </cell>
          <cell r="AO87" t="str">
            <v>MAŁOPOLSKIE</v>
          </cell>
          <cell r="AP87" t="str">
            <v>35 WOG</v>
          </cell>
          <cell r="AQ87" t="str">
            <v>SOI 1</v>
          </cell>
          <cell r="AR87">
            <v>586</v>
          </cell>
          <cell r="AS87" t="str">
            <v>Niedźwiedź, ,  32-090 Słomniki</v>
          </cell>
          <cell r="AT87" t="str">
            <v>Niedźwiedź 3RBLog</v>
          </cell>
          <cell r="AU87">
            <v>402009951</v>
          </cell>
          <cell r="AV87">
            <v>96482209</v>
          </cell>
          <cell r="AX87" t="str">
            <v>C22B</v>
          </cell>
          <cell r="AY87" t="str">
            <v>maj</v>
          </cell>
          <cell r="AZ87">
            <v>45413</v>
          </cell>
          <cell r="BA87">
            <v>45443</v>
          </cell>
          <cell r="BB87">
            <v>30</v>
          </cell>
          <cell r="BC87">
            <v>115</v>
          </cell>
          <cell r="BD87">
            <v>53</v>
          </cell>
          <cell r="BE87">
            <v>53</v>
          </cell>
        </row>
        <row r="88">
          <cell r="AJ88" t="str">
            <v>590322429200003317</v>
          </cell>
          <cell r="AK88" t="str">
            <v>TAURON</v>
          </cell>
          <cell r="AL88" t="str">
            <v>ENEA S.A.</v>
          </cell>
          <cell r="AM88">
            <v>50016034</v>
          </cell>
          <cell r="AN88" t="str">
            <v>402009951/2015</v>
          </cell>
          <cell r="AO88" t="str">
            <v>MAŁOPOLSKIE</v>
          </cell>
          <cell r="AP88" t="str">
            <v>35 WOG</v>
          </cell>
          <cell r="AQ88" t="str">
            <v>SOI 1</v>
          </cell>
          <cell r="AR88">
            <v>586</v>
          </cell>
          <cell r="AS88" t="str">
            <v>Niedźwiedź, ,  32-090 Słomniki</v>
          </cell>
          <cell r="AT88" t="str">
            <v>Niedźwiedź 3RBLog</v>
          </cell>
          <cell r="AU88">
            <v>402009951</v>
          </cell>
          <cell r="AV88">
            <v>96482209</v>
          </cell>
          <cell r="AX88" t="str">
            <v>C22B</v>
          </cell>
          <cell r="AY88" t="str">
            <v>czerwiec</v>
          </cell>
          <cell r="AZ88">
            <v>45444</v>
          </cell>
          <cell r="BA88">
            <v>45474</v>
          </cell>
          <cell r="BB88">
            <v>30</v>
          </cell>
          <cell r="BC88">
            <v>115</v>
          </cell>
          <cell r="BD88">
            <v>53</v>
          </cell>
          <cell r="BE88">
            <v>53</v>
          </cell>
        </row>
        <row r="89">
          <cell r="AJ89" t="str">
            <v>590322429200003317</v>
          </cell>
          <cell r="AK89" t="str">
            <v>TAURON</v>
          </cell>
          <cell r="AL89" t="str">
            <v>ENEA S.A.</v>
          </cell>
          <cell r="AM89">
            <v>50016034</v>
          </cell>
          <cell r="AN89" t="str">
            <v>402009951/2015</v>
          </cell>
          <cell r="AO89" t="str">
            <v>MAŁOPOLSKIE</v>
          </cell>
          <cell r="AP89" t="str">
            <v>35 WOG</v>
          </cell>
          <cell r="AQ89" t="str">
            <v>SOI 1</v>
          </cell>
          <cell r="AR89">
            <v>586</v>
          </cell>
          <cell r="AS89" t="str">
            <v>Niedźwiedź, ,  32-090 Słomniki</v>
          </cell>
          <cell r="AT89" t="str">
            <v>Niedźwiedź 3RBLog</v>
          </cell>
          <cell r="AU89">
            <v>402009951</v>
          </cell>
          <cell r="AV89">
            <v>96482209</v>
          </cell>
          <cell r="AX89" t="str">
            <v>C22B</v>
          </cell>
          <cell r="AY89" t="str">
            <v>lipiec</v>
          </cell>
          <cell r="AZ89">
            <v>45475</v>
          </cell>
          <cell r="BA89">
            <v>45504</v>
          </cell>
          <cell r="BB89">
            <v>30</v>
          </cell>
          <cell r="BC89">
            <v>115</v>
          </cell>
          <cell r="BD89">
            <v>53</v>
          </cell>
          <cell r="BE89">
            <v>53</v>
          </cell>
        </row>
        <row r="90">
          <cell r="AJ90" t="str">
            <v>590322429200003317</v>
          </cell>
          <cell r="AK90" t="str">
            <v>TAURON</v>
          </cell>
          <cell r="AL90" t="str">
            <v>ENEA S.A.</v>
          </cell>
          <cell r="AM90">
            <v>50016034</v>
          </cell>
          <cell r="AN90" t="str">
            <v>402009951/2015</v>
          </cell>
          <cell r="AO90" t="str">
            <v>MAŁOPOLSKIE</v>
          </cell>
          <cell r="AP90" t="str">
            <v>35 WOG</v>
          </cell>
          <cell r="AQ90" t="str">
            <v>SOI 1</v>
          </cell>
          <cell r="AR90">
            <v>586</v>
          </cell>
          <cell r="AS90" t="str">
            <v>Niedźwiedź, ,  32-090 Słomniki</v>
          </cell>
          <cell r="AT90" t="str">
            <v>Niedźwiedź 3RBLog</v>
          </cell>
          <cell r="AU90">
            <v>402009951</v>
          </cell>
          <cell r="AV90">
            <v>96482209</v>
          </cell>
          <cell r="AX90" t="str">
            <v>C22B</v>
          </cell>
          <cell r="AY90" t="str">
            <v>sierpień</v>
          </cell>
          <cell r="AZ90">
            <v>45505</v>
          </cell>
          <cell r="BA90">
            <v>45535</v>
          </cell>
          <cell r="BB90">
            <v>30</v>
          </cell>
          <cell r="BC90">
            <v>115</v>
          </cell>
          <cell r="BD90">
            <v>53</v>
          </cell>
          <cell r="BE90">
            <v>53</v>
          </cell>
        </row>
        <row r="91">
          <cell r="AJ91" t="str">
            <v>590322429200003317</v>
          </cell>
          <cell r="AK91" t="str">
            <v>TAURON</v>
          </cell>
          <cell r="AL91" t="str">
            <v>ENEA S.A.</v>
          </cell>
          <cell r="AM91">
            <v>50016034</v>
          </cell>
          <cell r="AN91" t="str">
            <v>402009951/2015</v>
          </cell>
          <cell r="AO91" t="str">
            <v>MAŁOPOLSKIE</v>
          </cell>
          <cell r="AP91" t="str">
            <v>35 WOG</v>
          </cell>
          <cell r="AQ91" t="str">
            <v>SOI 1</v>
          </cell>
          <cell r="AR91">
            <v>586</v>
          </cell>
          <cell r="AS91" t="str">
            <v>Niedźwiedź, ,  32-090 Słomniki</v>
          </cell>
          <cell r="AT91" t="str">
            <v>Niedźwiedź 3RBLog</v>
          </cell>
          <cell r="AU91">
            <v>402009951</v>
          </cell>
          <cell r="AV91">
            <v>96482209</v>
          </cell>
          <cell r="AX91" t="str">
            <v>C22B</v>
          </cell>
          <cell r="AY91" t="str">
            <v>wrzesień</v>
          </cell>
          <cell r="AZ91">
            <v>45536</v>
          </cell>
          <cell r="BA91">
            <v>45565</v>
          </cell>
          <cell r="BB91">
            <v>30</v>
          </cell>
          <cell r="BC91">
            <v>115</v>
          </cell>
          <cell r="BD91">
            <v>53</v>
          </cell>
          <cell r="BE91">
            <v>53</v>
          </cell>
        </row>
        <row r="92">
          <cell r="AJ92" t="str">
            <v>590322429200003317</v>
          </cell>
          <cell r="AK92" t="str">
            <v>TAURON</v>
          </cell>
          <cell r="AL92" t="str">
            <v>ENEA S.A.</v>
          </cell>
          <cell r="AM92">
            <v>50016034</v>
          </cell>
          <cell r="AN92" t="str">
            <v>402009951/2015</v>
          </cell>
          <cell r="AO92" t="str">
            <v>MAŁOPOLSKIE</v>
          </cell>
          <cell r="AP92" t="str">
            <v>35 WOG</v>
          </cell>
          <cell r="AQ92" t="str">
            <v>SOI 1</v>
          </cell>
          <cell r="AR92">
            <v>586</v>
          </cell>
          <cell r="AS92" t="str">
            <v>Niedźwiedź, ,  32-090 Słomniki</v>
          </cell>
          <cell r="AT92" t="str">
            <v>Niedźwiedź 3RBLog</v>
          </cell>
          <cell r="AU92">
            <v>402009951</v>
          </cell>
          <cell r="AV92">
            <v>96482209</v>
          </cell>
          <cell r="AX92" t="str">
            <v>C22B</v>
          </cell>
          <cell r="AY92" t="str">
            <v>październik</v>
          </cell>
          <cell r="AZ92">
            <v>45566</v>
          </cell>
          <cell r="BA92">
            <v>45596</v>
          </cell>
          <cell r="BB92">
            <v>30</v>
          </cell>
          <cell r="BC92">
            <v>115</v>
          </cell>
          <cell r="BD92">
            <v>53</v>
          </cell>
          <cell r="BE92">
            <v>53</v>
          </cell>
        </row>
        <row r="93">
          <cell r="AJ93" t="str">
            <v>590322429200000460</v>
          </cell>
          <cell r="AK93" t="str">
            <v>TAURON</v>
          </cell>
          <cell r="AL93" t="str">
            <v>ENEA S.A.</v>
          </cell>
          <cell r="AM93">
            <v>50016014</v>
          </cell>
          <cell r="AN93" t="str">
            <v>402009948/2015</v>
          </cell>
          <cell r="AO93" t="str">
            <v>MAŁOPOLSKIE</v>
          </cell>
          <cell r="AP93" t="str">
            <v>35 WOG</v>
          </cell>
          <cell r="AQ93" t="str">
            <v>SOI 1</v>
          </cell>
          <cell r="AR93">
            <v>3300</v>
          </cell>
          <cell r="AS93" t="str">
            <v>Kłaj ,  32-015 Kłaj</v>
          </cell>
          <cell r="AT93" t="str">
            <v>Kłaj 3RBLog</v>
          </cell>
          <cell r="AU93">
            <v>402009948</v>
          </cell>
          <cell r="AV93">
            <v>95212473</v>
          </cell>
          <cell r="AX93" t="str">
            <v>C22B</v>
          </cell>
          <cell r="AY93" t="str">
            <v>grudzień'23</v>
          </cell>
          <cell r="AZ93">
            <v>45261</v>
          </cell>
          <cell r="BA93">
            <v>45291</v>
          </cell>
          <cell r="BB93">
            <v>60</v>
          </cell>
          <cell r="BC93">
            <v>144.00000000000006</v>
          </cell>
          <cell r="BD93">
            <v>110</v>
          </cell>
          <cell r="BE93">
            <v>60</v>
          </cell>
        </row>
        <row r="94">
          <cell r="AJ94" t="str">
            <v>590322429200000460</v>
          </cell>
          <cell r="AK94" t="str">
            <v>TAURON</v>
          </cell>
          <cell r="AL94" t="str">
            <v>ENEA S.A.</v>
          </cell>
          <cell r="AM94">
            <v>50016014</v>
          </cell>
          <cell r="AN94" t="str">
            <v>402009948/2015</v>
          </cell>
          <cell r="AO94" t="str">
            <v>MAŁOPOLSKIE</v>
          </cell>
          <cell r="AP94" t="str">
            <v>35 WOG</v>
          </cell>
          <cell r="AQ94" t="str">
            <v>SOI 1</v>
          </cell>
          <cell r="AR94">
            <v>3300</v>
          </cell>
          <cell r="AS94" t="str">
            <v>Kłaj ,  32-015 Kłaj</v>
          </cell>
          <cell r="AT94" t="str">
            <v>Kłaj 3RBLog</v>
          </cell>
          <cell r="AU94">
            <v>402009948</v>
          </cell>
          <cell r="AV94">
            <v>95212473</v>
          </cell>
          <cell r="AX94" t="str">
            <v>C22B</v>
          </cell>
          <cell r="AY94" t="str">
            <v>styczeń</v>
          </cell>
          <cell r="AZ94">
            <v>45292</v>
          </cell>
          <cell r="BA94">
            <v>45322</v>
          </cell>
          <cell r="BB94">
            <v>60</v>
          </cell>
          <cell r="BC94">
            <v>144.00000000000006</v>
          </cell>
          <cell r="BD94">
            <v>110</v>
          </cell>
          <cell r="BE94">
            <v>60</v>
          </cell>
          <cell r="BF94">
            <v>175</v>
          </cell>
        </row>
        <row r="95">
          <cell r="AJ95" t="str">
            <v>590322429200000460</v>
          </cell>
          <cell r="AK95" t="str">
            <v>TAURON</v>
          </cell>
          <cell r="AL95" t="str">
            <v>ENEA S.A.</v>
          </cell>
          <cell r="AM95">
            <v>50016014</v>
          </cell>
          <cell r="AN95" t="str">
            <v>402009948/2015</v>
          </cell>
          <cell r="AO95" t="str">
            <v>MAŁOPOLSKIE</v>
          </cell>
          <cell r="AP95" t="str">
            <v>35 WOG</v>
          </cell>
          <cell r="AQ95" t="str">
            <v>SOI 1</v>
          </cell>
          <cell r="AR95">
            <v>3300</v>
          </cell>
          <cell r="AS95" t="str">
            <v>Kłaj ,  32-015 Kłaj</v>
          </cell>
          <cell r="AT95" t="str">
            <v>Kłaj 3RBLog</v>
          </cell>
          <cell r="AU95">
            <v>402009948</v>
          </cell>
          <cell r="AV95">
            <v>95212473</v>
          </cell>
          <cell r="AX95" t="str">
            <v>C22B</v>
          </cell>
          <cell r="AY95" t="str">
            <v>luty</v>
          </cell>
          <cell r="AZ95">
            <v>45323</v>
          </cell>
          <cell r="BA95">
            <v>45351</v>
          </cell>
          <cell r="BB95">
            <v>60</v>
          </cell>
          <cell r="BC95">
            <v>144.00000000000006</v>
          </cell>
          <cell r="BD95">
            <v>110</v>
          </cell>
          <cell r="BE95">
            <v>60</v>
          </cell>
          <cell r="BF95">
            <v>68</v>
          </cell>
        </row>
        <row r="96">
          <cell r="AJ96" t="str">
            <v>590322429200000460</v>
          </cell>
          <cell r="AK96" t="str">
            <v>TAURON</v>
          </cell>
          <cell r="AL96" t="str">
            <v>ENEA S.A.</v>
          </cell>
          <cell r="AM96">
            <v>50016014</v>
          </cell>
          <cell r="AN96" t="str">
            <v>402009948/2015</v>
          </cell>
          <cell r="AO96" t="str">
            <v>MAŁOPOLSKIE</v>
          </cell>
          <cell r="AP96" t="str">
            <v>35 WOG</v>
          </cell>
          <cell r="AQ96" t="str">
            <v>SOI 1</v>
          </cell>
          <cell r="AR96">
            <v>3300</v>
          </cell>
          <cell r="AS96" t="str">
            <v>Kłaj ,  32-015 Kłaj</v>
          </cell>
          <cell r="AT96" t="str">
            <v>Kłaj 3RBLog</v>
          </cell>
          <cell r="AU96">
            <v>402009948</v>
          </cell>
          <cell r="AV96">
            <v>95212473</v>
          </cell>
          <cell r="AX96" t="str">
            <v>C22B</v>
          </cell>
          <cell r="AY96" t="str">
            <v>marzec</v>
          </cell>
          <cell r="AZ96">
            <v>45352</v>
          </cell>
          <cell r="BA96">
            <v>45382</v>
          </cell>
          <cell r="BB96">
            <v>60</v>
          </cell>
          <cell r="BC96">
            <v>144.00000000000006</v>
          </cell>
          <cell r="BD96">
            <v>110</v>
          </cell>
          <cell r="BE96">
            <v>60</v>
          </cell>
          <cell r="BF96">
            <v>70</v>
          </cell>
        </row>
        <row r="97">
          <cell r="AJ97" t="str">
            <v>590322429200000460</v>
          </cell>
          <cell r="AK97" t="str">
            <v>TAURON</v>
          </cell>
          <cell r="AL97" t="str">
            <v>ENEA S.A.</v>
          </cell>
          <cell r="AM97">
            <v>50016014</v>
          </cell>
          <cell r="AN97" t="str">
            <v>402009948/2015</v>
          </cell>
          <cell r="AO97" t="str">
            <v>MAŁOPOLSKIE</v>
          </cell>
          <cell r="AP97" t="str">
            <v>35 WOG</v>
          </cell>
          <cell r="AQ97" t="str">
            <v>SOI 1</v>
          </cell>
          <cell r="AR97">
            <v>3300</v>
          </cell>
          <cell r="AS97" t="str">
            <v>Kłaj ,  32-015 Kłaj</v>
          </cell>
          <cell r="AT97" t="str">
            <v>Kłaj 3RBLog</v>
          </cell>
          <cell r="AU97">
            <v>402009948</v>
          </cell>
          <cell r="AV97">
            <v>95212473</v>
          </cell>
          <cell r="AX97" t="str">
            <v>C22B</v>
          </cell>
          <cell r="AY97" t="str">
            <v>kwiecień</v>
          </cell>
          <cell r="AZ97">
            <v>45383</v>
          </cell>
          <cell r="BA97">
            <v>45412</v>
          </cell>
          <cell r="BB97">
            <v>60</v>
          </cell>
          <cell r="BC97">
            <v>144.00000000000006</v>
          </cell>
          <cell r="BD97">
            <v>110</v>
          </cell>
          <cell r="BE97">
            <v>60</v>
          </cell>
          <cell r="BF97">
            <v>59</v>
          </cell>
        </row>
        <row r="98">
          <cell r="AJ98" t="str">
            <v>590322429200000460</v>
          </cell>
          <cell r="AK98" t="str">
            <v>TAURON</v>
          </cell>
          <cell r="AL98" t="str">
            <v>ENEA S.A.</v>
          </cell>
          <cell r="AM98">
            <v>50016014</v>
          </cell>
          <cell r="AN98" t="str">
            <v>402009948/2015</v>
          </cell>
          <cell r="AO98" t="str">
            <v>MAŁOPOLSKIE</v>
          </cell>
          <cell r="AP98" t="str">
            <v>35 WOG</v>
          </cell>
          <cell r="AQ98" t="str">
            <v>SOI 1</v>
          </cell>
          <cell r="AR98">
            <v>3300</v>
          </cell>
          <cell r="AS98" t="str">
            <v>Kłaj ,  32-015 Kłaj</v>
          </cell>
          <cell r="AT98" t="str">
            <v>Kłaj 3RBLog</v>
          </cell>
          <cell r="AU98">
            <v>402009948</v>
          </cell>
          <cell r="AV98">
            <v>95212473</v>
          </cell>
          <cell r="AX98" t="str">
            <v>C22B</v>
          </cell>
          <cell r="AY98" t="str">
            <v>maj</v>
          </cell>
          <cell r="AZ98">
            <v>45413</v>
          </cell>
          <cell r="BA98">
            <v>45443</v>
          </cell>
          <cell r="BB98">
            <v>60</v>
          </cell>
          <cell r="BC98">
            <v>144.00000000000006</v>
          </cell>
          <cell r="BD98">
            <v>110</v>
          </cell>
          <cell r="BE98">
            <v>60</v>
          </cell>
          <cell r="BF98">
            <v>46</v>
          </cell>
        </row>
        <row r="99">
          <cell r="AJ99" t="str">
            <v>590322429200000460</v>
          </cell>
          <cell r="AK99" t="str">
            <v>TAURON</v>
          </cell>
          <cell r="AL99" t="str">
            <v>ENEA S.A.</v>
          </cell>
          <cell r="AM99">
            <v>50016014</v>
          </cell>
          <cell r="AN99" t="str">
            <v>402009948/2015</v>
          </cell>
          <cell r="AO99" t="str">
            <v>MAŁOPOLSKIE</v>
          </cell>
          <cell r="AP99" t="str">
            <v>35 WOG</v>
          </cell>
          <cell r="AQ99" t="str">
            <v>SOI 1</v>
          </cell>
          <cell r="AR99">
            <v>3300</v>
          </cell>
          <cell r="AS99" t="str">
            <v>Kłaj ,  32-015 Kłaj</v>
          </cell>
          <cell r="AT99" t="str">
            <v>Kłaj 3RBLog</v>
          </cell>
          <cell r="AU99">
            <v>402009948</v>
          </cell>
          <cell r="AV99">
            <v>95212473</v>
          </cell>
          <cell r="AX99" t="str">
            <v>C22B</v>
          </cell>
          <cell r="AY99" t="str">
            <v>czerwiec</v>
          </cell>
          <cell r="AZ99">
            <v>45444</v>
          </cell>
          <cell r="BA99">
            <v>45473</v>
          </cell>
          <cell r="BB99">
            <v>60</v>
          </cell>
          <cell r="BC99">
            <v>144.00000000000006</v>
          </cell>
          <cell r="BD99">
            <v>110</v>
          </cell>
          <cell r="BE99">
            <v>60</v>
          </cell>
          <cell r="BF99">
            <v>42</v>
          </cell>
        </row>
        <row r="100">
          <cell r="AJ100" t="str">
            <v>590322429200000460</v>
          </cell>
          <cell r="AK100" t="str">
            <v>TAURON</v>
          </cell>
          <cell r="AL100" t="str">
            <v>ENEA S.A.</v>
          </cell>
          <cell r="AM100">
            <v>50016014</v>
          </cell>
          <cell r="AN100" t="str">
            <v>402009948/2015</v>
          </cell>
          <cell r="AO100" t="str">
            <v>MAŁOPOLSKIE</v>
          </cell>
          <cell r="AP100" t="str">
            <v>35 WOG</v>
          </cell>
          <cell r="AQ100" t="str">
            <v>SOI 1</v>
          </cell>
          <cell r="AR100">
            <v>3300</v>
          </cell>
          <cell r="AS100" t="str">
            <v>Kłaj ,  32-015 Kłaj</v>
          </cell>
          <cell r="AT100" t="str">
            <v>Kłaj 3RBLog</v>
          </cell>
          <cell r="AU100">
            <v>402009948</v>
          </cell>
          <cell r="AV100">
            <v>95212473</v>
          </cell>
          <cell r="AX100" t="str">
            <v>C22B</v>
          </cell>
          <cell r="AY100" t="str">
            <v>lipiec</v>
          </cell>
          <cell r="AZ100">
            <v>45474</v>
          </cell>
          <cell r="BA100">
            <v>45504</v>
          </cell>
          <cell r="BB100">
            <v>60</v>
          </cell>
          <cell r="BC100">
            <v>144.00000000000006</v>
          </cell>
          <cell r="BD100">
            <v>110</v>
          </cell>
          <cell r="BE100">
            <v>60</v>
          </cell>
          <cell r="BF100">
            <v>36</v>
          </cell>
        </row>
        <row r="101">
          <cell r="AJ101" t="str">
            <v>590322429200000460</v>
          </cell>
          <cell r="AK101" t="str">
            <v>TAURON</v>
          </cell>
          <cell r="AL101" t="str">
            <v>ENEA S.A.</v>
          </cell>
          <cell r="AM101">
            <v>50016014</v>
          </cell>
          <cell r="AN101" t="str">
            <v>402009948/2015</v>
          </cell>
          <cell r="AO101" t="str">
            <v>MAŁOPOLSKIE</v>
          </cell>
          <cell r="AP101" t="str">
            <v>35 WOG</v>
          </cell>
          <cell r="AQ101" t="str">
            <v>SOI 1</v>
          </cell>
          <cell r="AR101">
            <v>3300</v>
          </cell>
          <cell r="AS101" t="str">
            <v>Kłaj ,  32-015 Kłaj</v>
          </cell>
          <cell r="AT101" t="str">
            <v>Kłaj 3RBLog</v>
          </cell>
          <cell r="AU101">
            <v>402009948</v>
          </cell>
          <cell r="AV101">
            <v>95212473</v>
          </cell>
          <cell r="AX101" t="str">
            <v>C22B</v>
          </cell>
          <cell r="AY101" t="str">
            <v>sierpień</v>
          </cell>
          <cell r="AZ101">
            <v>45505</v>
          </cell>
          <cell r="BA101">
            <v>45535</v>
          </cell>
          <cell r="BB101">
            <v>60</v>
          </cell>
          <cell r="BC101">
            <v>144.00000000000006</v>
          </cell>
          <cell r="BD101">
            <v>110</v>
          </cell>
          <cell r="BE101">
            <v>60</v>
          </cell>
          <cell r="BF101">
            <v>37</v>
          </cell>
        </row>
        <row r="102">
          <cell r="AJ102" t="str">
            <v>590322429200000460</v>
          </cell>
          <cell r="AK102" t="str">
            <v>TAURON</v>
          </cell>
          <cell r="AL102" t="str">
            <v>ENEA S.A.</v>
          </cell>
          <cell r="AM102">
            <v>50016014</v>
          </cell>
          <cell r="AN102" t="str">
            <v>402009948/2015</v>
          </cell>
          <cell r="AO102" t="str">
            <v>MAŁOPOLSKIE</v>
          </cell>
          <cell r="AP102" t="str">
            <v>35 WOG</v>
          </cell>
          <cell r="AQ102" t="str">
            <v>SOI 1</v>
          </cell>
          <cell r="AR102">
            <v>3300</v>
          </cell>
          <cell r="AS102" t="str">
            <v>Kłaj ,  32-015 Kłaj</v>
          </cell>
          <cell r="AT102" t="str">
            <v>Kłaj 3RBLog</v>
          </cell>
          <cell r="AU102">
            <v>402009948</v>
          </cell>
          <cell r="AV102">
            <v>95212473</v>
          </cell>
          <cell r="AX102" t="str">
            <v>C22B</v>
          </cell>
          <cell r="AY102" t="str">
            <v>wrzesień</v>
          </cell>
          <cell r="AZ102">
            <v>45536</v>
          </cell>
          <cell r="BA102">
            <v>45565</v>
          </cell>
          <cell r="BB102">
            <v>60</v>
          </cell>
          <cell r="BC102">
            <v>144.00000000000006</v>
          </cell>
          <cell r="BD102">
            <v>110</v>
          </cell>
          <cell r="BE102">
            <v>60</v>
          </cell>
          <cell r="BF102">
            <v>44</v>
          </cell>
        </row>
        <row r="103">
          <cell r="AJ103" t="str">
            <v>590322429200000460</v>
          </cell>
          <cell r="AK103" t="str">
            <v>TAURON</v>
          </cell>
          <cell r="AL103" t="str">
            <v>ENEA S.A.</v>
          </cell>
          <cell r="AM103">
            <v>50016014</v>
          </cell>
          <cell r="AN103" t="str">
            <v>402009948/2015</v>
          </cell>
          <cell r="AO103" t="str">
            <v>MAŁOPOLSKIE</v>
          </cell>
          <cell r="AP103" t="str">
            <v>35 WOG</v>
          </cell>
          <cell r="AQ103" t="str">
            <v>SOI 1</v>
          </cell>
          <cell r="AR103">
            <v>3300</v>
          </cell>
          <cell r="AS103" t="str">
            <v>Kłaj ,  32-015 Kłaj</v>
          </cell>
          <cell r="AT103" t="str">
            <v>Kłaj 3RBLog</v>
          </cell>
          <cell r="AU103">
            <v>402009948</v>
          </cell>
          <cell r="AV103">
            <v>95212473</v>
          </cell>
          <cell r="AX103" t="str">
            <v>C22B</v>
          </cell>
          <cell r="AY103" t="str">
            <v>październik</v>
          </cell>
          <cell r="AZ103">
            <v>45566</v>
          </cell>
          <cell r="BA103">
            <v>45596</v>
          </cell>
          <cell r="BB103">
            <v>60</v>
          </cell>
          <cell r="BC103">
            <v>144.00000000000006</v>
          </cell>
          <cell r="BD103">
            <v>110</v>
          </cell>
          <cell r="BE103">
            <v>60</v>
          </cell>
          <cell r="BF103">
            <v>65</v>
          </cell>
        </row>
        <row r="104">
          <cell r="AJ104" t="str">
            <v>590322429200000460</v>
          </cell>
          <cell r="AK104" t="str">
            <v>TAURON</v>
          </cell>
          <cell r="AL104" t="str">
            <v>ENEA S.A.</v>
          </cell>
          <cell r="AM104">
            <v>50016014</v>
          </cell>
          <cell r="AN104" t="str">
            <v>402009948/2015</v>
          </cell>
          <cell r="AO104" t="str">
            <v>MAŁOPOLSKIE</v>
          </cell>
          <cell r="AP104" t="str">
            <v>35 WOG</v>
          </cell>
          <cell r="AQ104" t="str">
            <v>SOI 1</v>
          </cell>
          <cell r="AR104">
            <v>3300</v>
          </cell>
          <cell r="AS104" t="str">
            <v>Kłaj ,  32-015 Kłaj</v>
          </cell>
          <cell r="AT104" t="str">
            <v>Kłaj 3RBLog</v>
          </cell>
          <cell r="AU104">
            <v>402009948</v>
          </cell>
          <cell r="AV104">
            <v>95212473</v>
          </cell>
          <cell r="AX104" t="str">
            <v>C22B</v>
          </cell>
          <cell r="AY104" t="str">
            <v>listopad</v>
          </cell>
          <cell r="AZ104">
            <v>45597</v>
          </cell>
          <cell r="BA104">
            <v>45626</v>
          </cell>
          <cell r="BB104">
            <v>60</v>
          </cell>
          <cell r="BC104">
            <v>144.00000000000006</v>
          </cell>
          <cell r="BD104">
            <v>110</v>
          </cell>
          <cell r="BE104">
            <v>60</v>
          </cell>
          <cell r="BF104">
            <v>171</v>
          </cell>
        </row>
        <row r="105">
          <cell r="AJ105" t="str">
            <v>590322429200000460</v>
          </cell>
          <cell r="AK105" t="str">
            <v>TAURON</v>
          </cell>
          <cell r="AL105" t="str">
            <v>ENEA S.A.</v>
          </cell>
          <cell r="AM105">
            <v>50016014</v>
          </cell>
          <cell r="AN105" t="str">
            <v>402009948/2015</v>
          </cell>
          <cell r="AO105" t="str">
            <v>MAŁOPOLSKIE</v>
          </cell>
          <cell r="AP105" t="str">
            <v>35 WOG</v>
          </cell>
          <cell r="AQ105" t="str">
            <v>SOI 1</v>
          </cell>
          <cell r="AR105">
            <v>3300</v>
          </cell>
          <cell r="AS105" t="str">
            <v>Kłaj ,  32-015 Kłaj</v>
          </cell>
          <cell r="AT105" t="str">
            <v>Kłaj 3RBLog</v>
          </cell>
          <cell r="AU105">
            <v>402009948</v>
          </cell>
          <cell r="AV105">
            <v>95212473</v>
          </cell>
          <cell r="AX105" t="str">
            <v>C22B</v>
          </cell>
          <cell r="AY105" t="str">
            <v>grudzień</v>
          </cell>
          <cell r="AZ105">
            <v>45627</v>
          </cell>
          <cell r="BA105">
            <v>45657</v>
          </cell>
          <cell r="BB105">
            <v>60</v>
          </cell>
          <cell r="BC105">
            <v>144.00000000000006</v>
          </cell>
          <cell r="BD105">
            <v>110</v>
          </cell>
          <cell r="BE105">
            <v>60</v>
          </cell>
          <cell r="BF105">
            <v>266</v>
          </cell>
        </row>
        <row r="106">
          <cell r="AJ106" t="str">
            <v>590322429200000453</v>
          </cell>
          <cell r="AK106" t="str">
            <v>TAURON</v>
          </cell>
          <cell r="AL106" t="str">
            <v>ENEA S.A.</v>
          </cell>
          <cell r="AM106">
            <v>50016015</v>
          </cell>
          <cell r="AN106" t="str">
            <v>402009949/2015</v>
          </cell>
          <cell r="AO106" t="str">
            <v>MAŁOPOLSKIE</v>
          </cell>
          <cell r="AP106" t="str">
            <v>35 WOG</v>
          </cell>
          <cell r="AQ106" t="str">
            <v>SOI 1</v>
          </cell>
          <cell r="AR106">
            <v>3300</v>
          </cell>
          <cell r="AS106" t="str">
            <v>Kłaj ,  32-015 Kłaj</v>
          </cell>
          <cell r="AT106" t="str">
            <v>ST.TRANSF.2449</v>
          </cell>
          <cell r="AU106">
            <v>402009949</v>
          </cell>
          <cell r="AV106">
            <v>87719588</v>
          </cell>
          <cell r="AW106" t="str">
            <v>-</v>
          </cell>
          <cell r="AX106" t="str">
            <v>C22B</v>
          </cell>
          <cell r="AY106" t="str">
            <v>styczeń</v>
          </cell>
          <cell r="AZ106">
            <v>45292</v>
          </cell>
          <cell r="BA106">
            <v>45322</v>
          </cell>
          <cell r="BB106">
            <v>30</v>
          </cell>
          <cell r="BC106">
            <v>251.00000000000006</v>
          </cell>
          <cell r="BD106">
            <v>100</v>
          </cell>
          <cell r="BE106">
            <v>100</v>
          </cell>
          <cell r="BF106">
            <v>73</v>
          </cell>
        </row>
        <row r="107">
          <cell r="AJ107" t="str">
            <v>590322429200000453</v>
          </cell>
          <cell r="AK107" t="str">
            <v>TAURON</v>
          </cell>
          <cell r="AL107" t="str">
            <v>ENEA S.A.</v>
          </cell>
          <cell r="AM107">
            <v>50016015</v>
          </cell>
          <cell r="AN107" t="str">
            <v>402009949/2015</v>
          </cell>
          <cell r="AO107" t="str">
            <v>MAŁOPOLSKIE</v>
          </cell>
          <cell r="AP107" t="str">
            <v>35 WOG</v>
          </cell>
          <cell r="AQ107" t="str">
            <v>SOI 1</v>
          </cell>
          <cell r="AR107">
            <v>3300</v>
          </cell>
          <cell r="AS107" t="str">
            <v>Kłaj ,  32-015 Kłaj</v>
          </cell>
          <cell r="AT107" t="str">
            <v>ST.TRANSF.2449</v>
          </cell>
          <cell r="AU107">
            <v>402009949</v>
          </cell>
          <cell r="AV107">
            <v>87719588</v>
          </cell>
          <cell r="AW107" t="str">
            <v>-</v>
          </cell>
          <cell r="AX107" t="str">
            <v>C22B</v>
          </cell>
          <cell r="AY107" t="str">
            <v>luty</v>
          </cell>
          <cell r="AZ107">
            <v>45323</v>
          </cell>
          <cell r="BA107">
            <v>45351</v>
          </cell>
          <cell r="BB107">
            <v>30</v>
          </cell>
          <cell r="BC107">
            <v>251.00000000000006</v>
          </cell>
          <cell r="BD107">
            <v>100</v>
          </cell>
          <cell r="BE107">
            <v>100</v>
          </cell>
          <cell r="BF107">
            <v>64</v>
          </cell>
        </row>
        <row r="108">
          <cell r="AJ108" t="str">
            <v>590322429200000453</v>
          </cell>
          <cell r="AK108" t="str">
            <v>TAURON</v>
          </cell>
          <cell r="AL108" t="str">
            <v>ENEA S.A.</v>
          </cell>
          <cell r="AM108">
            <v>50016015</v>
          </cell>
          <cell r="AN108" t="str">
            <v>402009949/2015</v>
          </cell>
          <cell r="AO108" t="str">
            <v>MAŁOPOLSKIE</v>
          </cell>
          <cell r="AP108" t="str">
            <v>35 WOG</v>
          </cell>
          <cell r="AQ108" t="str">
            <v>SOI 1</v>
          </cell>
          <cell r="AR108">
            <v>3300</v>
          </cell>
          <cell r="AS108" t="str">
            <v>Kłaj ,  32-015 Kłaj</v>
          </cell>
          <cell r="AT108" t="str">
            <v>ST.TRANSF.2449</v>
          </cell>
          <cell r="AU108">
            <v>402009949</v>
          </cell>
          <cell r="AV108">
            <v>87719588</v>
          </cell>
          <cell r="AW108" t="str">
            <v>-</v>
          </cell>
          <cell r="AX108" t="str">
            <v>C22B</v>
          </cell>
          <cell r="AY108" t="str">
            <v>marzec</v>
          </cell>
          <cell r="AZ108">
            <v>45352</v>
          </cell>
          <cell r="BA108">
            <v>45382</v>
          </cell>
          <cell r="BB108">
            <v>30</v>
          </cell>
          <cell r="BC108">
            <v>251.00000000000006</v>
          </cell>
          <cell r="BD108">
            <v>100</v>
          </cell>
          <cell r="BE108">
            <v>100</v>
          </cell>
          <cell r="BF108">
            <v>56</v>
          </cell>
        </row>
        <row r="109">
          <cell r="AJ109" t="str">
            <v>590322429200000453</v>
          </cell>
          <cell r="AK109" t="str">
            <v>TAURON</v>
          </cell>
          <cell r="AL109" t="str">
            <v>ENEA S.A.</v>
          </cell>
          <cell r="AM109">
            <v>50016015</v>
          </cell>
          <cell r="AN109" t="str">
            <v>402009949/2015</v>
          </cell>
          <cell r="AO109" t="str">
            <v>MAŁOPOLSKIE</v>
          </cell>
          <cell r="AP109" t="str">
            <v>35 WOG</v>
          </cell>
          <cell r="AQ109" t="str">
            <v>SOI 1</v>
          </cell>
          <cell r="AR109">
            <v>3300</v>
          </cell>
          <cell r="AS109" t="str">
            <v>Kłaj ,  32-015 Kłaj</v>
          </cell>
          <cell r="AT109" t="str">
            <v>ST.TRANSF.2449</v>
          </cell>
          <cell r="AU109">
            <v>402009949</v>
          </cell>
          <cell r="AV109">
            <v>87719588</v>
          </cell>
          <cell r="AW109" t="str">
            <v>-</v>
          </cell>
          <cell r="AX109" t="str">
            <v>C22B</v>
          </cell>
          <cell r="AY109" t="str">
            <v>kwiecień</v>
          </cell>
          <cell r="AZ109">
            <v>45383</v>
          </cell>
          <cell r="BA109">
            <v>45413</v>
          </cell>
          <cell r="BB109">
            <v>30</v>
          </cell>
          <cell r="BC109">
            <v>251.00000000000006</v>
          </cell>
          <cell r="BD109">
            <v>100</v>
          </cell>
          <cell r="BE109">
            <v>100</v>
          </cell>
          <cell r="BF109">
            <v>51</v>
          </cell>
        </row>
        <row r="110">
          <cell r="AJ110" t="str">
            <v>590322429200000453</v>
          </cell>
          <cell r="AK110" t="str">
            <v>TAURON</v>
          </cell>
          <cell r="AL110" t="str">
            <v>ENEA S.A.</v>
          </cell>
          <cell r="AM110">
            <v>50016015</v>
          </cell>
          <cell r="AN110" t="str">
            <v>402009949/2015</v>
          </cell>
          <cell r="AO110" t="str">
            <v>MAŁOPOLSKIE</v>
          </cell>
          <cell r="AP110" t="str">
            <v>35 WOG</v>
          </cell>
          <cell r="AQ110" t="str">
            <v>SOI 1</v>
          </cell>
          <cell r="AR110">
            <v>3300</v>
          </cell>
          <cell r="AS110" t="str">
            <v>Kłaj ,  32-015 Kłaj</v>
          </cell>
          <cell r="AT110" t="str">
            <v>ST.TRANSF.2449</v>
          </cell>
          <cell r="AU110">
            <v>402009949</v>
          </cell>
          <cell r="AV110">
            <v>87719588</v>
          </cell>
          <cell r="AW110" t="str">
            <v>-</v>
          </cell>
          <cell r="AX110" t="str">
            <v>C22B</v>
          </cell>
          <cell r="AY110" t="str">
            <v>maj</v>
          </cell>
          <cell r="AZ110">
            <v>45414</v>
          </cell>
          <cell r="BA110">
            <v>45444</v>
          </cell>
          <cell r="BB110">
            <v>30</v>
          </cell>
          <cell r="BC110">
            <v>251.00000000000006</v>
          </cell>
          <cell r="BD110">
            <v>100</v>
          </cell>
          <cell r="BE110">
            <v>100</v>
          </cell>
          <cell r="BF110">
            <v>43</v>
          </cell>
        </row>
        <row r="111">
          <cell r="AJ111" t="str">
            <v>590322429200000453</v>
          </cell>
          <cell r="AK111" t="str">
            <v>TAURON</v>
          </cell>
          <cell r="AL111" t="str">
            <v>ENEA S.A.</v>
          </cell>
          <cell r="AM111">
            <v>50016015</v>
          </cell>
          <cell r="AN111" t="str">
            <v>402009949/2015</v>
          </cell>
          <cell r="AO111" t="str">
            <v>MAŁOPOLSKIE</v>
          </cell>
          <cell r="AP111" t="str">
            <v>35 WOG</v>
          </cell>
          <cell r="AQ111" t="str">
            <v>SOI 1</v>
          </cell>
          <cell r="AR111">
            <v>3300</v>
          </cell>
          <cell r="AS111" t="str">
            <v>Kłaj ,  32-015 Kłaj</v>
          </cell>
          <cell r="AT111" t="str">
            <v>ST.TRANSF.2449</v>
          </cell>
          <cell r="AU111">
            <v>402009949</v>
          </cell>
          <cell r="AV111">
            <v>87719588</v>
          </cell>
          <cell r="AW111" t="str">
            <v>-</v>
          </cell>
          <cell r="AX111" t="str">
            <v>C22B</v>
          </cell>
          <cell r="AY111" t="str">
            <v>czerwiec</v>
          </cell>
          <cell r="AZ111">
            <v>45445</v>
          </cell>
          <cell r="BA111">
            <v>45474</v>
          </cell>
          <cell r="BB111">
            <v>30</v>
          </cell>
          <cell r="BC111">
            <v>251.00000000000006</v>
          </cell>
          <cell r="BD111">
            <v>100</v>
          </cell>
          <cell r="BE111">
            <v>100</v>
          </cell>
          <cell r="BF111">
            <v>38</v>
          </cell>
        </row>
        <row r="112">
          <cell r="AJ112" t="str">
            <v>590322429200000453</v>
          </cell>
          <cell r="AK112" t="str">
            <v>TAURON</v>
          </cell>
          <cell r="AL112" t="str">
            <v>ENEA S.A.</v>
          </cell>
          <cell r="AM112">
            <v>50016015</v>
          </cell>
          <cell r="AN112" t="str">
            <v>402009949/2015</v>
          </cell>
          <cell r="AO112" t="str">
            <v>MAŁOPOLSKIE</v>
          </cell>
          <cell r="AP112" t="str">
            <v>35 WOG</v>
          </cell>
          <cell r="AQ112" t="str">
            <v>SOI 1</v>
          </cell>
          <cell r="AR112">
            <v>3300</v>
          </cell>
          <cell r="AS112" t="str">
            <v>Kłaj ,  32-015 Kłaj</v>
          </cell>
          <cell r="AT112" t="str">
            <v>ST.TRANSF.2449</v>
          </cell>
          <cell r="AU112">
            <v>402009949</v>
          </cell>
          <cell r="AV112">
            <v>87719588</v>
          </cell>
          <cell r="AW112" t="str">
            <v>T522300002173</v>
          </cell>
          <cell r="AX112" t="str">
            <v>C22B</v>
          </cell>
          <cell r="AY112" t="str">
            <v>lipiec</v>
          </cell>
          <cell r="AZ112">
            <v>45475</v>
          </cell>
          <cell r="BA112">
            <v>45505</v>
          </cell>
          <cell r="BB112">
            <v>30</v>
          </cell>
          <cell r="BC112">
            <v>251.00000000000006</v>
          </cell>
          <cell r="BD112">
            <v>100</v>
          </cell>
          <cell r="BE112">
            <v>100</v>
          </cell>
          <cell r="BF112">
            <v>34</v>
          </cell>
        </row>
        <row r="113">
          <cell r="AJ113" t="str">
            <v>590322429200000453</v>
          </cell>
          <cell r="AK113" t="str">
            <v>TAURON</v>
          </cell>
          <cell r="AL113" t="str">
            <v>ENEA S.A.</v>
          </cell>
          <cell r="AM113">
            <v>50016015</v>
          </cell>
          <cell r="AN113" t="str">
            <v>402009949/2015</v>
          </cell>
          <cell r="AO113" t="str">
            <v>MAŁOPOLSKIE</v>
          </cell>
          <cell r="AP113" t="str">
            <v>35 WOG</v>
          </cell>
          <cell r="AQ113" t="str">
            <v>SOI 1</v>
          </cell>
          <cell r="AR113">
            <v>3300</v>
          </cell>
          <cell r="AS113" t="str">
            <v>Kłaj ,  32-015 Kłaj</v>
          </cell>
          <cell r="AT113" t="str">
            <v>ST.TRANSF.2449</v>
          </cell>
          <cell r="AU113">
            <v>402009949</v>
          </cell>
          <cell r="AV113">
            <v>87719588</v>
          </cell>
          <cell r="AW113" t="str">
            <v>-</v>
          </cell>
          <cell r="AX113" t="str">
            <v>C22B</v>
          </cell>
          <cell r="AY113" t="str">
            <v>sierpień</v>
          </cell>
          <cell r="AZ113">
            <v>45506</v>
          </cell>
          <cell r="BA113">
            <v>45536</v>
          </cell>
          <cell r="BB113">
            <v>30</v>
          </cell>
          <cell r="BC113">
            <v>251.00000000000006</v>
          </cell>
          <cell r="BD113">
            <v>100</v>
          </cell>
          <cell r="BE113">
            <v>100</v>
          </cell>
          <cell r="BF113">
            <v>33</v>
          </cell>
        </row>
        <row r="114">
          <cell r="AJ114" t="str">
            <v>590322429200000453</v>
          </cell>
          <cell r="AK114" t="str">
            <v>TAURON</v>
          </cell>
          <cell r="AL114" t="str">
            <v>ENEA S.A.</v>
          </cell>
          <cell r="AM114">
            <v>50016015</v>
          </cell>
          <cell r="AN114" t="str">
            <v>402009949/2015</v>
          </cell>
          <cell r="AO114" t="str">
            <v>MAŁOPOLSKIE</v>
          </cell>
          <cell r="AP114" t="str">
            <v>35 WOG</v>
          </cell>
          <cell r="AQ114" t="str">
            <v>SOI 1</v>
          </cell>
          <cell r="AR114">
            <v>3300</v>
          </cell>
          <cell r="AS114" t="str">
            <v>Kłaj ,  32-015 Kłaj</v>
          </cell>
          <cell r="AT114" t="str">
            <v>ST.TRANSF.2449</v>
          </cell>
          <cell r="AU114">
            <v>402009949</v>
          </cell>
          <cell r="AV114">
            <v>87719588</v>
          </cell>
          <cell r="AW114" t="str">
            <v>-</v>
          </cell>
          <cell r="AX114" t="str">
            <v>C22B</v>
          </cell>
          <cell r="AY114" t="str">
            <v>wrzesień</v>
          </cell>
          <cell r="AZ114">
            <v>45537</v>
          </cell>
          <cell r="BA114">
            <v>45566</v>
          </cell>
          <cell r="BB114">
            <v>30</v>
          </cell>
          <cell r="BC114">
            <v>251.00000000000006</v>
          </cell>
          <cell r="BD114">
            <v>100</v>
          </cell>
          <cell r="BE114">
            <v>100</v>
          </cell>
          <cell r="BF114">
            <v>43</v>
          </cell>
        </row>
        <row r="115">
          <cell r="AJ115" t="str">
            <v>590322429200000453</v>
          </cell>
          <cell r="AK115" t="str">
            <v>TAURON</v>
          </cell>
          <cell r="AL115" t="str">
            <v>ENEA S.A.</v>
          </cell>
          <cell r="AM115">
            <v>50016015</v>
          </cell>
          <cell r="AN115" t="str">
            <v>402009949/2015</v>
          </cell>
          <cell r="AO115" t="str">
            <v>MAŁOPOLSKIE</v>
          </cell>
          <cell r="AP115" t="str">
            <v>35 WOG</v>
          </cell>
          <cell r="AQ115" t="str">
            <v>SOI 1</v>
          </cell>
          <cell r="AR115">
            <v>3300</v>
          </cell>
          <cell r="AS115" t="str">
            <v>Kłaj ,  32-015 Kłaj</v>
          </cell>
          <cell r="AT115" t="str">
            <v>ST.TRANSF.2449</v>
          </cell>
          <cell r="AU115">
            <v>402009949</v>
          </cell>
          <cell r="AV115">
            <v>87719588</v>
          </cell>
          <cell r="AW115" t="str">
            <v>-</v>
          </cell>
          <cell r="AX115" t="str">
            <v>C22B</v>
          </cell>
          <cell r="AY115" t="str">
            <v>październik</v>
          </cell>
          <cell r="AZ115">
            <v>45567</v>
          </cell>
          <cell r="BA115">
            <v>45597</v>
          </cell>
          <cell r="BB115">
            <v>30</v>
          </cell>
          <cell r="BC115">
            <v>251.00000000000006</v>
          </cell>
          <cell r="BD115">
            <v>100</v>
          </cell>
          <cell r="BE115">
            <v>100</v>
          </cell>
          <cell r="BF115">
            <v>50</v>
          </cell>
        </row>
        <row r="116">
          <cell r="AJ116" t="str">
            <v>590322429200000453</v>
          </cell>
          <cell r="AK116" t="str">
            <v>TAURON</v>
          </cell>
          <cell r="AL116" t="str">
            <v>ENEA S.A.</v>
          </cell>
          <cell r="AM116">
            <v>50016015</v>
          </cell>
          <cell r="AN116" t="str">
            <v>402009949/2015</v>
          </cell>
          <cell r="AO116" t="str">
            <v>MAŁOPOLSKIE</v>
          </cell>
          <cell r="AP116" t="str">
            <v>35 WOG</v>
          </cell>
          <cell r="AQ116" t="str">
            <v>SOI 1</v>
          </cell>
          <cell r="AR116">
            <v>3300</v>
          </cell>
          <cell r="AS116" t="str">
            <v>Kłaj ,  32-015 Kłaj</v>
          </cell>
          <cell r="AT116" t="str">
            <v>ST.TRANSF.2449</v>
          </cell>
          <cell r="AU116">
            <v>402009949</v>
          </cell>
          <cell r="AV116">
            <v>87719588</v>
          </cell>
          <cell r="AW116" t="str">
            <v>-</v>
          </cell>
          <cell r="AX116" t="str">
            <v>C22B</v>
          </cell>
          <cell r="AY116" t="str">
            <v>listopad</v>
          </cell>
          <cell r="AZ116">
            <v>45598</v>
          </cell>
          <cell r="BA116">
            <v>45627</v>
          </cell>
          <cell r="BB116">
            <v>30</v>
          </cell>
          <cell r="BC116">
            <v>251.00000000000006</v>
          </cell>
          <cell r="BD116">
            <v>100</v>
          </cell>
          <cell r="BE116">
            <v>100</v>
          </cell>
          <cell r="BF116">
            <v>68</v>
          </cell>
        </row>
        <row r="117">
          <cell r="AJ117" t="str">
            <v>590322429200000453</v>
          </cell>
          <cell r="AK117" t="str">
            <v>TAURON</v>
          </cell>
          <cell r="AL117" t="str">
            <v>ENEA S.A.</v>
          </cell>
          <cell r="AM117">
            <v>50016015</v>
          </cell>
          <cell r="AN117" t="str">
            <v>402009949/2015</v>
          </cell>
          <cell r="AO117" t="str">
            <v>MAŁOPOLSKIE</v>
          </cell>
          <cell r="AP117" t="str">
            <v>35 WOG</v>
          </cell>
          <cell r="AQ117" t="str">
            <v>SOI 1</v>
          </cell>
          <cell r="AR117">
            <v>3300</v>
          </cell>
          <cell r="AS117" t="str">
            <v>Kłaj ,  32-015 Kłaj</v>
          </cell>
          <cell r="AT117" t="str">
            <v>ST.TRANSF.2449</v>
          </cell>
          <cell r="AU117">
            <v>402009949</v>
          </cell>
          <cell r="AV117">
            <v>87719588</v>
          </cell>
          <cell r="AW117" t="str">
            <v>-</v>
          </cell>
          <cell r="AX117" t="str">
            <v>C22B</v>
          </cell>
          <cell r="AY117" t="str">
            <v>grudzień</v>
          </cell>
          <cell r="AZ117">
            <v>45628</v>
          </cell>
          <cell r="BA117">
            <v>45658</v>
          </cell>
          <cell r="BB117">
            <v>30</v>
          </cell>
          <cell r="BC117">
            <v>251.00000000000006</v>
          </cell>
          <cell r="BD117">
            <v>100</v>
          </cell>
          <cell r="BE117">
            <v>100</v>
          </cell>
          <cell r="BF117">
            <v>67</v>
          </cell>
        </row>
        <row r="118">
          <cell r="AJ118" t="str">
            <v>590322429100238345</v>
          </cell>
          <cell r="AK118" t="str">
            <v>TAURON</v>
          </cell>
          <cell r="AL118" t="str">
            <v>ENEA S.A.</v>
          </cell>
          <cell r="AM118">
            <v>33044535</v>
          </cell>
          <cell r="AN118" t="str">
            <v>18227875556/B/D/2016</v>
          </cell>
          <cell r="AO118" t="str">
            <v>MAŁOPOLSKIE</v>
          </cell>
          <cell r="AP118" t="str">
            <v>35 WOG</v>
          </cell>
          <cell r="AQ118" t="str">
            <v>SOI 1</v>
          </cell>
          <cell r="AR118">
            <v>3307</v>
          </cell>
          <cell r="AS118" t="str">
            <v>ul. Dietla  30,  31-070 Kraków</v>
          </cell>
          <cell r="AT118" t="str">
            <v>Kościół G. Kraków</v>
          </cell>
          <cell r="AU118" t="str">
            <v>91/0048333</v>
          </cell>
          <cell r="AV118">
            <v>322056226890</v>
          </cell>
          <cell r="AW118" t="str">
            <v>-</v>
          </cell>
          <cell r="AX118" t="str">
            <v>C11</v>
          </cell>
          <cell r="AY118" t="str">
            <v>grudzień'23</v>
          </cell>
          <cell r="AZ118">
            <v>45261</v>
          </cell>
          <cell r="BA118">
            <v>45291</v>
          </cell>
          <cell r="BB118">
            <v>1</v>
          </cell>
          <cell r="BC118">
            <v>43.999999999999993</v>
          </cell>
          <cell r="BD118">
            <v>27</v>
          </cell>
          <cell r="BE118">
            <v>27</v>
          </cell>
        </row>
        <row r="119">
          <cell r="AJ119" t="str">
            <v>590322429100238345</v>
          </cell>
          <cell r="AK119" t="str">
            <v>TAURON</v>
          </cell>
          <cell r="AL119" t="str">
            <v>ENEA S.A.</v>
          </cell>
          <cell r="AM119">
            <v>33044535</v>
          </cell>
          <cell r="AN119" t="str">
            <v>18227875556/B/D/2016</v>
          </cell>
          <cell r="AO119" t="str">
            <v>MAŁOPOLSKIE</v>
          </cell>
          <cell r="AP119" t="str">
            <v>35 WOG</v>
          </cell>
          <cell r="AQ119" t="str">
            <v>SOI 1</v>
          </cell>
          <cell r="AR119">
            <v>3307</v>
          </cell>
          <cell r="AS119" t="str">
            <v>ul. Dietla  30,  31-070 Kraków</v>
          </cell>
          <cell r="AT119" t="str">
            <v>Kościół G. Kraków</v>
          </cell>
          <cell r="AU119" t="str">
            <v>91/0048333</v>
          </cell>
          <cell r="AV119">
            <v>322056226890</v>
          </cell>
          <cell r="AW119" t="str">
            <v>-</v>
          </cell>
          <cell r="AX119" t="str">
            <v>C11</v>
          </cell>
          <cell r="AY119" t="str">
            <v>styczeń</v>
          </cell>
          <cell r="AZ119">
            <v>45292</v>
          </cell>
          <cell r="BA119">
            <v>45306</v>
          </cell>
          <cell r="BB119">
            <v>1</v>
          </cell>
          <cell r="BC119">
            <v>43.999999999999993</v>
          </cell>
          <cell r="BD119">
            <v>27</v>
          </cell>
          <cell r="BE119">
            <v>27</v>
          </cell>
        </row>
        <row r="120">
          <cell r="AJ120" t="str">
            <v>590322429100238345</v>
          </cell>
          <cell r="AK120" t="str">
            <v>TAURON</v>
          </cell>
          <cell r="AL120" t="str">
            <v>ENEA S.A.</v>
          </cell>
          <cell r="AM120">
            <v>33044535</v>
          </cell>
          <cell r="AN120" t="str">
            <v>18227875556/B/D/2016</v>
          </cell>
          <cell r="AO120" t="str">
            <v>MAŁOPOLSKIE</v>
          </cell>
          <cell r="AP120" t="str">
            <v>35 WOG</v>
          </cell>
          <cell r="AQ120" t="str">
            <v>SOI 1</v>
          </cell>
          <cell r="AR120">
            <v>3307</v>
          </cell>
          <cell r="AS120" t="str">
            <v>ul. Dietla  30,  31-070 Kraków</v>
          </cell>
          <cell r="AT120" t="str">
            <v>Kościół G. Kraków</v>
          </cell>
          <cell r="AU120" t="str">
            <v>91/0048333</v>
          </cell>
          <cell r="AV120">
            <v>322056226890</v>
          </cell>
          <cell r="AW120" t="str">
            <v>-</v>
          </cell>
          <cell r="AX120" t="str">
            <v>C11</v>
          </cell>
          <cell r="AY120" t="str">
            <v>marzec</v>
          </cell>
          <cell r="AZ120">
            <v>45307</v>
          </cell>
          <cell r="BA120">
            <v>45366</v>
          </cell>
          <cell r="BB120">
            <v>1</v>
          </cell>
          <cell r="BC120">
            <v>43.999999999999993</v>
          </cell>
          <cell r="BD120">
            <v>27</v>
          </cell>
          <cell r="BE120">
            <v>27</v>
          </cell>
        </row>
        <row r="121">
          <cell r="AJ121" t="str">
            <v>590322429100238345</v>
          </cell>
          <cell r="AK121" t="str">
            <v>TAURON</v>
          </cell>
          <cell r="AL121" t="str">
            <v>ENEA S.A.</v>
          </cell>
          <cell r="AM121">
            <v>33044535</v>
          </cell>
          <cell r="AN121" t="str">
            <v>18227875556/B/D/2016</v>
          </cell>
          <cell r="AO121" t="str">
            <v>MAŁOPOLSKIE</v>
          </cell>
          <cell r="AP121" t="str">
            <v>35 WOG</v>
          </cell>
          <cell r="AQ121" t="str">
            <v>SOI 1</v>
          </cell>
          <cell r="AR121">
            <v>3307</v>
          </cell>
          <cell r="AS121" t="str">
            <v>ul. Dietla  30,  31-070 Kraków</v>
          </cell>
          <cell r="AT121" t="str">
            <v>Kościół G. Kraków</v>
          </cell>
          <cell r="AU121" t="str">
            <v>91/0048333</v>
          </cell>
          <cell r="AV121">
            <v>322056226890</v>
          </cell>
          <cell r="AW121" t="str">
            <v>-</v>
          </cell>
          <cell r="AX121" t="str">
            <v>C11</v>
          </cell>
          <cell r="AY121" t="str">
            <v>maj</v>
          </cell>
          <cell r="AZ121">
            <v>45367</v>
          </cell>
          <cell r="BA121">
            <v>45427</v>
          </cell>
          <cell r="BB121">
            <v>1</v>
          </cell>
          <cell r="BC121">
            <v>43.999999999999993</v>
          </cell>
          <cell r="BD121">
            <v>27</v>
          </cell>
          <cell r="BE121">
            <v>27</v>
          </cell>
        </row>
        <row r="122">
          <cell r="AJ122" t="str">
            <v>590322429100238345</v>
          </cell>
          <cell r="AK122" t="str">
            <v>TAURON</v>
          </cell>
          <cell r="AL122" t="str">
            <v>ENEA S.A.</v>
          </cell>
          <cell r="AM122">
            <v>33044535</v>
          </cell>
          <cell r="AN122" t="str">
            <v>18227875556/B/D/2016</v>
          </cell>
          <cell r="AO122" t="str">
            <v>MAŁOPOLSKIE</v>
          </cell>
          <cell r="AP122" t="str">
            <v>35 WOG</v>
          </cell>
          <cell r="AQ122" t="str">
            <v>SOI 1</v>
          </cell>
          <cell r="AR122">
            <v>3307</v>
          </cell>
          <cell r="AS122" t="str">
            <v>ul. Dietla  30,  31-070 Kraków</v>
          </cell>
          <cell r="AT122" t="str">
            <v>Kościół G. Kraków</v>
          </cell>
          <cell r="AU122" t="str">
            <v>91/0048333</v>
          </cell>
          <cell r="AV122">
            <v>322056226890</v>
          </cell>
          <cell r="AW122" t="str">
            <v>-</v>
          </cell>
          <cell r="AX122" t="str">
            <v>C11</v>
          </cell>
          <cell r="AY122" t="str">
            <v>lipiec</v>
          </cell>
          <cell r="AZ122">
            <v>45428</v>
          </cell>
          <cell r="BA122">
            <v>45488</v>
          </cell>
          <cell r="BB122">
            <v>1</v>
          </cell>
          <cell r="BC122">
            <v>43.999999999999993</v>
          </cell>
          <cell r="BD122">
            <v>27</v>
          </cell>
          <cell r="BE122">
            <v>27</v>
          </cell>
        </row>
        <row r="123">
          <cell r="AJ123" t="str">
            <v>590322429100238345</v>
          </cell>
          <cell r="AK123" t="str">
            <v>TAURON</v>
          </cell>
          <cell r="AL123" t="str">
            <v>ENEA S.A.</v>
          </cell>
          <cell r="AM123">
            <v>33044535</v>
          </cell>
          <cell r="AN123" t="str">
            <v>18227875556/B/D/2016</v>
          </cell>
          <cell r="AO123" t="str">
            <v>MAŁOPOLSKIE</v>
          </cell>
          <cell r="AP123" t="str">
            <v>35 WOG</v>
          </cell>
          <cell r="AQ123" t="str">
            <v>SOI 1</v>
          </cell>
          <cell r="AR123">
            <v>3307</v>
          </cell>
          <cell r="AS123" t="str">
            <v>ul. Dietla  30,  31-070 Kraków</v>
          </cell>
          <cell r="AT123" t="str">
            <v>Kościół G. Kraków</v>
          </cell>
          <cell r="AU123" t="str">
            <v>91/0048333</v>
          </cell>
          <cell r="AV123">
            <v>322056226890</v>
          </cell>
          <cell r="AW123" t="str">
            <v>-</v>
          </cell>
          <cell r="AX123" t="str">
            <v>C11</v>
          </cell>
          <cell r="AY123" t="str">
            <v>wrzesień</v>
          </cell>
          <cell r="AZ123">
            <v>45489</v>
          </cell>
          <cell r="BA123">
            <v>45549</v>
          </cell>
          <cell r="BB123">
            <v>1</v>
          </cell>
          <cell r="BC123">
            <v>43.999999999999993</v>
          </cell>
          <cell r="BD123">
            <v>27</v>
          </cell>
          <cell r="BE123">
            <v>27</v>
          </cell>
        </row>
        <row r="124">
          <cell r="AJ124" t="str">
            <v>590322429100238345</v>
          </cell>
          <cell r="AK124" t="str">
            <v>TAURON</v>
          </cell>
          <cell r="AL124" t="str">
            <v>ENEA S.A.</v>
          </cell>
          <cell r="AM124">
            <v>33044535</v>
          </cell>
          <cell r="AN124" t="str">
            <v>18227875556/B/D/2016</v>
          </cell>
          <cell r="AO124" t="str">
            <v>MAŁOPOLSKIE</v>
          </cell>
          <cell r="AP124" t="str">
            <v>35 WOG</v>
          </cell>
          <cell r="AQ124" t="str">
            <v>SOI 1</v>
          </cell>
          <cell r="AR124">
            <v>3307</v>
          </cell>
          <cell r="AS124" t="str">
            <v>ul. Dietla  30,  31-070 Kraków</v>
          </cell>
          <cell r="AT124" t="str">
            <v>Kościół G. Kraków</v>
          </cell>
          <cell r="AU124" t="str">
            <v>91/0048333</v>
          </cell>
          <cell r="AV124">
            <v>322056226890</v>
          </cell>
          <cell r="AW124" t="str">
            <v>-</v>
          </cell>
          <cell r="AX124" t="str">
            <v>C11</v>
          </cell>
          <cell r="AY124" t="str">
            <v>listopad</v>
          </cell>
          <cell r="AZ124">
            <v>45550</v>
          </cell>
          <cell r="BA124">
            <v>45610</v>
          </cell>
          <cell r="BB124">
            <v>1</v>
          </cell>
          <cell r="BC124">
            <v>43.999999999999993</v>
          </cell>
          <cell r="BD124">
            <v>27</v>
          </cell>
          <cell r="BE124">
            <v>27</v>
          </cell>
        </row>
        <row r="125">
          <cell r="AJ125" t="str">
            <v>590322429100238345</v>
          </cell>
          <cell r="AK125" t="str">
            <v>TAURON</v>
          </cell>
          <cell r="AL125" t="str">
            <v>ENEA S.A.</v>
          </cell>
          <cell r="AM125">
            <v>33044535</v>
          </cell>
          <cell r="AN125" t="str">
            <v>18227875556/B/D/2016</v>
          </cell>
          <cell r="AO125" t="str">
            <v>MAŁOPOLSKIE</v>
          </cell>
          <cell r="AP125" t="str">
            <v>35 WOG</v>
          </cell>
          <cell r="AQ125" t="str">
            <v>SOI 1</v>
          </cell>
          <cell r="AR125">
            <v>3307</v>
          </cell>
          <cell r="AS125" t="str">
            <v>ul. Dietla  30,  31-070 Kraków</v>
          </cell>
          <cell r="AT125" t="str">
            <v>Kościół G. Kraków</v>
          </cell>
          <cell r="AU125" t="str">
            <v>91/0048333</v>
          </cell>
          <cell r="AV125">
            <v>322056226890</v>
          </cell>
          <cell r="AW125" t="str">
            <v>-</v>
          </cell>
          <cell r="AX125" t="str">
            <v>C11</v>
          </cell>
          <cell r="AY125" t="str">
            <v>grudzień</v>
          </cell>
          <cell r="AZ125">
            <v>45611</v>
          </cell>
          <cell r="BA125">
            <v>45671</v>
          </cell>
          <cell r="BB125">
            <v>1</v>
          </cell>
          <cell r="BC125">
            <v>43.999999999999993</v>
          </cell>
          <cell r="BD125">
            <v>27</v>
          </cell>
          <cell r="BE125">
            <v>27</v>
          </cell>
        </row>
        <row r="126">
          <cell r="AJ126" t="str">
            <v>590322429100238345</v>
          </cell>
          <cell r="AK126" t="str">
            <v>TAURON</v>
          </cell>
          <cell r="AL126" t="str">
            <v>ENEA S.A.</v>
          </cell>
          <cell r="AM126">
            <v>33044535</v>
          </cell>
          <cell r="AN126" t="str">
            <v>18227875556/B/D/2016</v>
          </cell>
          <cell r="AO126" t="str">
            <v>MAŁOPOLSKIE</v>
          </cell>
          <cell r="AP126" t="str">
            <v>35 WOG</v>
          </cell>
          <cell r="AQ126" t="str">
            <v>SOI 1</v>
          </cell>
          <cell r="AR126">
            <v>3307</v>
          </cell>
          <cell r="AS126" t="str">
            <v>ul. Dietla  30,  31-070 Kraków</v>
          </cell>
          <cell r="AT126" t="str">
            <v>Kościół G. Kraków</v>
          </cell>
          <cell r="AU126" t="str">
            <v>91/0048333</v>
          </cell>
          <cell r="AV126">
            <v>322056226890</v>
          </cell>
          <cell r="AW126" t="str">
            <v>-</v>
          </cell>
          <cell r="AX126" t="str">
            <v>C11</v>
          </cell>
          <cell r="AY126" t="str">
            <v>grudzień</v>
          </cell>
          <cell r="AZ126">
            <v>45672</v>
          </cell>
          <cell r="BA126">
            <v>45702</v>
          </cell>
          <cell r="BB126">
            <v>1</v>
          </cell>
          <cell r="BC126">
            <v>43.999999999999993</v>
          </cell>
          <cell r="BD126">
            <v>27</v>
          </cell>
          <cell r="BE126">
            <v>27</v>
          </cell>
        </row>
        <row r="127">
          <cell r="AJ127" t="str">
            <v>590322429100238345</v>
          </cell>
          <cell r="AK127" t="str">
            <v>TAURON</v>
          </cell>
          <cell r="AL127" t="str">
            <v>ENEA S.A.</v>
          </cell>
          <cell r="AM127">
            <v>33044535</v>
          </cell>
          <cell r="AN127" t="str">
            <v>18227875556/B/D/2016</v>
          </cell>
          <cell r="AO127" t="str">
            <v>MAŁOPOLSKIE</v>
          </cell>
          <cell r="AP127" t="str">
            <v>35 WOG</v>
          </cell>
          <cell r="AQ127" t="str">
            <v>SOI 1</v>
          </cell>
          <cell r="AR127">
            <v>3307</v>
          </cell>
          <cell r="AS127" t="str">
            <v>ul. Dietla  30,  31-070 Kraków</v>
          </cell>
          <cell r="AT127" t="str">
            <v>Kościół G. Kraków</v>
          </cell>
          <cell r="AU127" t="str">
            <v>91/0048333</v>
          </cell>
          <cell r="AV127">
            <v>322056226890</v>
          </cell>
          <cell r="AW127" t="str">
            <v>-</v>
          </cell>
          <cell r="AX127" t="str">
            <v>C11</v>
          </cell>
          <cell r="AY127" t="str">
            <v>grudzień</v>
          </cell>
          <cell r="AZ127">
            <v>45703</v>
          </cell>
          <cell r="BA127">
            <v>45732</v>
          </cell>
          <cell r="BB127">
            <v>1</v>
          </cell>
          <cell r="BC127">
            <v>43.999999999999993</v>
          </cell>
          <cell r="BD127">
            <v>27</v>
          </cell>
          <cell r="BE127">
            <v>27</v>
          </cell>
        </row>
        <row r="128">
          <cell r="AJ128" t="str">
            <v>590322429100238345</v>
          </cell>
          <cell r="AK128" t="str">
            <v>TAURON</v>
          </cell>
          <cell r="AL128" t="str">
            <v>ENEA S.A.</v>
          </cell>
          <cell r="AM128">
            <v>33044535</v>
          </cell>
          <cell r="AN128" t="str">
            <v>18227875556/B/D/2016</v>
          </cell>
          <cell r="AO128" t="str">
            <v>MAŁOPOLSKIE</v>
          </cell>
          <cell r="AP128" t="str">
            <v>35 WOG</v>
          </cell>
          <cell r="AQ128" t="str">
            <v>SOI 1</v>
          </cell>
          <cell r="AR128">
            <v>3307</v>
          </cell>
          <cell r="AS128" t="str">
            <v>ul. Dietla  30,  31-070 Kraków</v>
          </cell>
          <cell r="AT128" t="str">
            <v>Kościół G. Kraków</v>
          </cell>
          <cell r="AU128" t="str">
            <v>91/0048333</v>
          </cell>
          <cell r="AV128">
            <v>322056226890</v>
          </cell>
          <cell r="AW128" t="str">
            <v>-</v>
          </cell>
          <cell r="AX128" t="str">
            <v>C11</v>
          </cell>
          <cell r="AY128" t="str">
            <v>grudzień</v>
          </cell>
          <cell r="AZ128">
            <v>45733</v>
          </cell>
          <cell r="BA128">
            <v>45763</v>
          </cell>
          <cell r="BB128">
            <v>1</v>
          </cell>
          <cell r="BC128">
            <v>43.999999999999993</v>
          </cell>
          <cell r="BD128">
            <v>27</v>
          </cell>
          <cell r="BE128">
            <v>27</v>
          </cell>
        </row>
        <row r="129">
          <cell r="AJ129" t="str">
            <v>590322429100238345</v>
          </cell>
          <cell r="AK129" t="str">
            <v>TAURON</v>
          </cell>
          <cell r="AL129" t="str">
            <v>ENEA S.A.</v>
          </cell>
          <cell r="AM129">
            <v>33044535</v>
          </cell>
          <cell r="AN129" t="str">
            <v>18227875556/B/D/2016</v>
          </cell>
          <cell r="AO129" t="str">
            <v>MAŁOPOLSKIE</v>
          </cell>
          <cell r="AP129" t="str">
            <v>35 WOG</v>
          </cell>
          <cell r="AQ129" t="str">
            <v>SOI 1</v>
          </cell>
          <cell r="AR129">
            <v>3307</v>
          </cell>
          <cell r="AS129" t="str">
            <v>ul. Dietla  30,  31-070 Kraków</v>
          </cell>
          <cell r="AT129" t="str">
            <v>Kościół G. Kraków</v>
          </cell>
          <cell r="AU129" t="str">
            <v>91/0048333</v>
          </cell>
          <cell r="AV129">
            <v>322056226890</v>
          </cell>
          <cell r="AW129" t="str">
            <v>-</v>
          </cell>
          <cell r="AX129" t="str">
            <v>C11</v>
          </cell>
          <cell r="AY129" t="str">
            <v>grudzień</v>
          </cell>
          <cell r="AZ129">
            <v>45764</v>
          </cell>
          <cell r="BA129">
            <v>45793</v>
          </cell>
          <cell r="BB129">
            <v>1</v>
          </cell>
          <cell r="BC129">
            <v>43.999999999999993</v>
          </cell>
          <cell r="BD129">
            <v>27</v>
          </cell>
          <cell r="BE129">
            <v>27</v>
          </cell>
        </row>
        <row r="130">
          <cell r="AJ130" t="str">
            <v>590322429100238345</v>
          </cell>
          <cell r="AK130" t="str">
            <v>TAURON</v>
          </cell>
          <cell r="AL130" t="str">
            <v>ENEA S.A.</v>
          </cell>
          <cell r="AM130">
            <v>33044535</v>
          </cell>
          <cell r="AN130" t="str">
            <v>18227875556/B/D/2016</v>
          </cell>
          <cell r="AO130" t="str">
            <v>MAŁOPOLSKIE</v>
          </cell>
          <cell r="AP130" t="str">
            <v>35 WOG</v>
          </cell>
          <cell r="AQ130" t="str">
            <v>SOI 1</v>
          </cell>
          <cell r="AR130">
            <v>3307</v>
          </cell>
          <cell r="AS130" t="str">
            <v>ul. Dietla  30,  31-070 Kraków</v>
          </cell>
          <cell r="AT130" t="str">
            <v>Kościół G. Kraków</v>
          </cell>
          <cell r="AU130" t="str">
            <v>91/0048333</v>
          </cell>
          <cell r="AV130">
            <v>322056226890</v>
          </cell>
          <cell r="AW130" t="str">
            <v>-</v>
          </cell>
          <cell r="AX130" t="str">
            <v>C11</v>
          </cell>
          <cell r="AY130" t="str">
            <v>grudzień</v>
          </cell>
          <cell r="AZ130">
            <v>45794</v>
          </cell>
          <cell r="BA130">
            <v>45824</v>
          </cell>
          <cell r="BB130">
            <v>1</v>
          </cell>
          <cell r="BC130">
            <v>43.999999999999993</v>
          </cell>
          <cell r="BD130">
            <v>27</v>
          </cell>
          <cell r="BE130">
            <v>27</v>
          </cell>
        </row>
        <row r="131">
          <cell r="AJ131" t="str">
            <v>590322429100377525</v>
          </cell>
          <cell r="AK131" t="str">
            <v>TAURON</v>
          </cell>
          <cell r="AL131" t="str">
            <v>ENERGA</v>
          </cell>
          <cell r="AN131" t="str">
            <v>18227875582/B/D/2016</v>
          </cell>
          <cell r="AO131" t="str">
            <v>MAŁOPOLSKIE</v>
          </cell>
          <cell r="AP131" t="str">
            <v>35 WOG</v>
          </cell>
          <cell r="AQ131" t="str">
            <v>SOI 1</v>
          </cell>
          <cell r="AR131">
            <v>3307</v>
          </cell>
          <cell r="AS131" t="str">
            <v>ul. Dietla 30,  31-070 Kraków</v>
          </cell>
          <cell r="AT131" t="str">
            <v>Kościół G. Kraków</v>
          </cell>
          <cell r="AU131" t="str">
            <v>91/0048336</v>
          </cell>
          <cell r="AV131">
            <v>25550176</v>
          </cell>
          <cell r="AW131" t="str">
            <v>-</v>
          </cell>
          <cell r="AX131" t="str">
            <v>C11</v>
          </cell>
          <cell r="AY131" t="str">
            <v>grudzień'23</v>
          </cell>
          <cell r="AZ131">
            <v>45261</v>
          </cell>
          <cell r="BA131">
            <v>45291</v>
          </cell>
          <cell r="BB131">
            <v>1</v>
          </cell>
          <cell r="BC131">
            <v>15</v>
          </cell>
          <cell r="BD131">
            <v>11</v>
          </cell>
          <cell r="BE131">
            <v>11</v>
          </cell>
        </row>
        <row r="132">
          <cell r="AJ132" t="str">
            <v>590322429100377525</v>
          </cell>
          <cell r="AK132" t="str">
            <v>TAURON</v>
          </cell>
          <cell r="AL132" t="str">
            <v>ENERGA</v>
          </cell>
          <cell r="AN132" t="str">
            <v>18227875582/B/D/2016</v>
          </cell>
          <cell r="AO132" t="str">
            <v>MAŁOPOLSKIE</v>
          </cell>
          <cell r="AP132" t="str">
            <v>35 WOG</v>
          </cell>
          <cell r="AQ132" t="str">
            <v>SOI 1</v>
          </cell>
          <cell r="AR132">
            <v>3307</v>
          </cell>
          <cell r="AS132" t="str">
            <v>ul. Dietla 30,  31-070 Kraków</v>
          </cell>
          <cell r="AT132" t="str">
            <v>Kościół G. Kraków</v>
          </cell>
          <cell r="AU132" t="str">
            <v>91/0048336</v>
          </cell>
          <cell r="AV132">
            <v>25550176</v>
          </cell>
          <cell r="AW132" t="str">
            <v>-</v>
          </cell>
          <cell r="AX132" t="str">
            <v>C11</v>
          </cell>
          <cell r="AY132" t="str">
            <v>grudzień'23</v>
          </cell>
          <cell r="AZ132">
            <v>45261</v>
          </cell>
          <cell r="BA132">
            <v>45291</v>
          </cell>
          <cell r="BB132">
            <v>1</v>
          </cell>
          <cell r="BC132">
            <v>15</v>
          </cell>
          <cell r="BD132">
            <v>11</v>
          </cell>
          <cell r="BE132">
            <v>11</v>
          </cell>
        </row>
        <row r="133">
          <cell r="AJ133" t="str">
            <v>590322429100377525</v>
          </cell>
          <cell r="AK133" t="str">
            <v>TAURON</v>
          </cell>
          <cell r="AL133" t="str">
            <v>ENEA S.A.</v>
          </cell>
          <cell r="AN133" t="str">
            <v>18227875582/B/D/2016</v>
          </cell>
          <cell r="AO133" t="str">
            <v>MAŁOPOLSKIE</v>
          </cell>
          <cell r="AP133" t="str">
            <v>35 WOG</v>
          </cell>
          <cell r="AQ133" t="str">
            <v>SOI 1</v>
          </cell>
          <cell r="AR133">
            <v>3307</v>
          </cell>
          <cell r="AS133" t="str">
            <v>ul. Dietla 30,  31-070 Kraków</v>
          </cell>
          <cell r="AT133" t="str">
            <v>Kościół G. Kraków</v>
          </cell>
          <cell r="AU133" t="str">
            <v>91/0048336</v>
          </cell>
          <cell r="AV133">
            <v>25550176</v>
          </cell>
          <cell r="AW133" t="str">
            <v>-</v>
          </cell>
          <cell r="AX133" t="str">
            <v>C11</v>
          </cell>
          <cell r="AY133" t="str">
            <v>grudzień'23</v>
          </cell>
          <cell r="AZ133">
            <v>45261</v>
          </cell>
          <cell r="BA133">
            <v>45291</v>
          </cell>
        </row>
        <row r="134">
          <cell r="AJ134" t="str">
            <v>590322429100377525</v>
          </cell>
          <cell r="AK134" t="str">
            <v>TAURON</v>
          </cell>
          <cell r="AL134" t="str">
            <v>ENEA S.A.</v>
          </cell>
          <cell r="AM134">
            <v>33044536</v>
          </cell>
          <cell r="AN134" t="str">
            <v>18227875582/B/D/2016</v>
          </cell>
          <cell r="AO134" t="str">
            <v>MAŁOPOLSKIE</v>
          </cell>
          <cell r="AP134" t="str">
            <v>35 WOG</v>
          </cell>
          <cell r="AQ134" t="str">
            <v>SOI 1</v>
          </cell>
          <cell r="AR134">
            <v>3307</v>
          </cell>
          <cell r="AS134" t="str">
            <v>ul. Dietla 30,  31-070 Kraków</v>
          </cell>
          <cell r="AT134" t="str">
            <v>Kościół G. Kraków</v>
          </cell>
          <cell r="AU134" t="str">
            <v>91/0048336</v>
          </cell>
          <cell r="AV134">
            <v>25550176</v>
          </cell>
          <cell r="AW134" t="str">
            <v>-</v>
          </cell>
          <cell r="AX134" t="str">
            <v>C11</v>
          </cell>
          <cell r="AY134" t="str">
            <v>styczeń</v>
          </cell>
          <cell r="AZ134">
            <v>45292</v>
          </cell>
          <cell r="BA134">
            <v>45322</v>
          </cell>
          <cell r="BB134">
            <v>1</v>
          </cell>
          <cell r="BC134">
            <v>15</v>
          </cell>
          <cell r="BD134">
            <v>11</v>
          </cell>
          <cell r="BE134">
            <v>11</v>
          </cell>
        </row>
        <row r="135">
          <cell r="AJ135" t="str">
            <v>590322429100377525</v>
          </cell>
          <cell r="AK135" t="str">
            <v>TAURON</v>
          </cell>
          <cell r="AL135" t="str">
            <v>ENEA S.A.</v>
          </cell>
          <cell r="AM135">
            <v>33044536</v>
          </cell>
          <cell r="AN135" t="str">
            <v>18227875582/B/D/2016</v>
          </cell>
          <cell r="AO135" t="str">
            <v>MAŁOPOLSKIE</v>
          </cell>
          <cell r="AP135" t="str">
            <v>35 WOG</v>
          </cell>
          <cell r="AQ135" t="str">
            <v>SOI 1</v>
          </cell>
          <cell r="AR135">
            <v>3307</v>
          </cell>
          <cell r="AS135" t="str">
            <v>ul. Dietla 30,  31-070 Kraków</v>
          </cell>
          <cell r="AT135" t="str">
            <v>Kościół G. Kraków</v>
          </cell>
          <cell r="AU135" t="str">
            <v>91/0048336</v>
          </cell>
          <cell r="AV135">
            <v>25550176</v>
          </cell>
          <cell r="AW135" t="str">
            <v>-</v>
          </cell>
          <cell r="AX135" t="str">
            <v>C11</v>
          </cell>
          <cell r="AY135" t="str">
            <v>luty</v>
          </cell>
          <cell r="AZ135">
            <v>45323</v>
          </cell>
          <cell r="BA135">
            <v>45351</v>
          </cell>
          <cell r="BB135">
            <v>1</v>
          </cell>
          <cell r="BC135">
            <v>15</v>
          </cell>
          <cell r="BD135">
            <v>11</v>
          </cell>
          <cell r="BE135">
            <v>11</v>
          </cell>
        </row>
        <row r="136">
          <cell r="AJ136" t="str">
            <v>590322429100377525</v>
          </cell>
          <cell r="AK136" t="str">
            <v>TAURON</v>
          </cell>
          <cell r="AL136" t="str">
            <v>ENEA S.A.</v>
          </cell>
          <cell r="AM136">
            <v>33044536</v>
          </cell>
          <cell r="AN136" t="str">
            <v>18227875582/B/D/2016</v>
          </cell>
          <cell r="AO136" t="str">
            <v>MAŁOPOLSKIE</v>
          </cell>
          <cell r="AP136" t="str">
            <v>35 WOG</v>
          </cell>
          <cell r="AQ136" t="str">
            <v>SOI 1</v>
          </cell>
          <cell r="AR136">
            <v>3307</v>
          </cell>
          <cell r="AS136" t="str">
            <v>ul. Dietla 30,  31-070 Kraków</v>
          </cell>
          <cell r="AT136" t="str">
            <v>Kościół G. Kraków</v>
          </cell>
          <cell r="AU136" t="str">
            <v>91/0048336</v>
          </cell>
          <cell r="AV136">
            <v>25550176</v>
          </cell>
          <cell r="AW136" t="str">
            <v>-</v>
          </cell>
          <cell r="AX136" t="str">
            <v>C11</v>
          </cell>
          <cell r="AY136" t="str">
            <v>marzec</v>
          </cell>
          <cell r="AZ136">
            <v>45352</v>
          </cell>
          <cell r="BA136">
            <v>45393</v>
          </cell>
          <cell r="BB136">
            <v>1</v>
          </cell>
          <cell r="BC136">
            <v>15</v>
          </cell>
          <cell r="BD136">
            <v>11</v>
          </cell>
          <cell r="BE136">
            <v>11</v>
          </cell>
        </row>
        <row r="137">
          <cell r="AJ137" t="str">
            <v>590322429100377525</v>
          </cell>
          <cell r="AK137" t="str">
            <v>TAURON</v>
          </cell>
          <cell r="AL137" t="str">
            <v>ENEA S.A.</v>
          </cell>
          <cell r="AM137">
            <v>33044536</v>
          </cell>
          <cell r="AN137" t="str">
            <v>18227875582/B/D/2016</v>
          </cell>
          <cell r="AO137" t="str">
            <v>MAŁOPOLSKIE</v>
          </cell>
          <cell r="AP137" t="str">
            <v>35 WOG</v>
          </cell>
          <cell r="AQ137" t="str">
            <v>SOI 1</v>
          </cell>
          <cell r="AR137">
            <v>3307</v>
          </cell>
          <cell r="AS137" t="str">
            <v>ul. Dietla 30,  31-070 Kraków</v>
          </cell>
          <cell r="AT137" t="str">
            <v>Kościół G. Kraków</v>
          </cell>
          <cell r="AU137" t="str">
            <v>91/0048336</v>
          </cell>
          <cell r="AV137">
            <v>25550176</v>
          </cell>
          <cell r="AW137" t="str">
            <v>-</v>
          </cell>
          <cell r="AX137" t="str">
            <v>C11</v>
          </cell>
          <cell r="AY137" t="str">
            <v>kwiecień</v>
          </cell>
          <cell r="AZ137">
            <v>45394</v>
          </cell>
          <cell r="BA137">
            <v>45425</v>
          </cell>
          <cell r="BB137">
            <v>1</v>
          </cell>
          <cell r="BC137">
            <v>15</v>
          </cell>
          <cell r="BD137">
            <v>11</v>
          </cell>
          <cell r="BE137">
            <v>11</v>
          </cell>
        </row>
        <row r="138">
          <cell r="AJ138" t="str">
            <v>590322429100377525</v>
          </cell>
          <cell r="AK138" t="str">
            <v>TAURON</v>
          </cell>
          <cell r="AL138" t="str">
            <v>ENEA S.A.</v>
          </cell>
          <cell r="AM138">
            <v>33044536</v>
          </cell>
          <cell r="AN138" t="str">
            <v>18227875582/B/D/2016</v>
          </cell>
          <cell r="AO138" t="str">
            <v>MAŁOPOLSKIE</v>
          </cell>
          <cell r="AP138" t="str">
            <v>35 WOG</v>
          </cell>
          <cell r="AQ138" t="str">
            <v>SOI 1</v>
          </cell>
          <cell r="AR138">
            <v>3307</v>
          </cell>
          <cell r="AS138" t="str">
            <v>ul. Dietla 30,  31-070 Kraków</v>
          </cell>
          <cell r="AT138" t="str">
            <v>Kościół G. Kraków</v>
          </cell>
          <cell r="AU138" t="str">
            <v>91/0048336</v>
          </cell>
          <cell r="AV138">
            <v>25550176</v>
          </cell>
          <cell r="AW138" t="str">
            <v>-</v>
          </cell>
          <cell r="AX138" t="str">
            <v>C11</v>
          </cell>
          <cell r="AY138" t="str">
            <v>maj</v>
          </cell>
          <cell r="AZ138">
            <v>45426</v>
          </cell>
          <cell r="BA138">
            <v>45456</v>
          </cell>
          <cell r="BB138">
            <v>1</v>
          </cell>
          <cell r="BC138">
            <v>15</v>
          </cell>
          <cell r="BD138">
            <v>11</v>
          </cell>
          <cell r="BE138">
            <v>11</v>
          </cell>
        </row>
        <row r="139">
          <cell r="AJ139" t="str">
            <v>590322429100377525</v>
          </cell>
          <cell r="AK139" t="str">
            <v>TAURON</v>
          </cell>
          <cell r="AL139" t="str">
            <v>ENEA S.A.</v>
          </cell>
          <cell r="AM139">
            <v>33044536</v>
          </cell>
          <cell r="AN139" t="str">
            <v>18227875582/B/D/2016</v>
          </cell>
          <cell r="AO139" t="str">
            <v>MAŁOPOLSKIE</v>
          </cell>
          <cell r="AP139" t="str">
            <v>35 WOG</v>
          </cell>
          <cell r="AQ139" t="str">
            <v>SOI 1</v>
          </cell>
          <cell r="AR139">
            <v>3307</v>
          </cell>
          <cell r="AS139" t="str">
            <v>ul. Dietla 30,  31-070 Kraków</v>
          </cell>
          <cell r="AT139" t="str">
            <v>Kościół G. Kraków</v>
          </cell>
          <cell r="AU139" t="str">
            <v>91/0048336</v>
          </cell>
          <cell r="AV139">
            <v>25550176</v>
          </cell>
          <cell r="AW139" t="str">
            <v>-</v>
          </cell>
          <cell r="AX139" t="str">
            <v>C11</v>
          </cell>
          <cell r="AY139" t="str">
            <v>czerwiec</v>
          </cell>
          <cell r="AZ139">
            <v>45457</v>
          </cell>
          <cell r="BA139">
            <v>45486</v>
          </cell>
          <cell r="BB139">
            <v>1</v>
          </cell>
          <cell r="BC139">
            <v>15</v>
          </cell>
          <cell r="BD139">
            <v>11</v>
          </cell>
          <cell r="BE139">
            <v>11</v>
          </cell>
        </row>
        <row r="140">
          <cell r="AJ140" t="str">
            <v>590322429100377525</v>
          </cell>
          <cell r="AK140" t="str">
            <v>TAURON</v>
          </cell>
          <cell r="AL140" t="str">
            <v>ENEA S.A.</v>
          </cell>
          <cell r="AM140">
            <v>33044536</v>
          </cell>
          <cell r="AN140" t="str">
            <v>18227875582/B/D/2016</v>
          </cell>
          <cell r="AO140" t="str">
            <v>MAŁOPOLSKIE</v>
          </cell>
          <cell r="AP140" t="str">
            <v>35 WOG</v>
          </cell>
          <cell r="AQ140" t="str">
            <v>SOI 1</v>
          </cell>
          <cell r="AR140">
            <v>3307</v>
          </cell>
          <cell r="AS140" t="str">
            <v>ul. Dietla 30,  31-070 Kraków</v>
          </cell>
          <cell r="AT140" t="str">
            <v>Kościół G. Kraków</v>
          </cell>
          <cell r="AU140" t="str">
            <v>91/0048336</v>
          </cell>
          <cell r="AV140">
            <v>25550176</v>
          </cell>
          <cell r="AW140" t="str">
            <v>-</v>
          </cell>
          <cell r="AX140" t="str">
            <v>C11</v>
          </cell>
          <cell r="AY140" t="str">
            <v>lipiec</v>
          </cell>
          <cell r="AZ140">
            <v>45487</v>
          </cell>
          <cell r="BA140">
            <v>45517</v>
          </cell>
          <cell r="BB140">
            <v>1</v>
          </cell>
          <cell r="BC140">
            <v>15</v>
          </cell>
          <cell r="BD140">
            <v>11</v>
          </cell>
          <cell r="BE140">
            <v>11</v>
          </cell>
        </row>
        <row r="141">
          <cell r="AJ141" t="str">
            <v>590322429100377525</v>
          </cell>
          <cell r="AK141" t="str">
            <v>TAURON</v>
          </cell>
          <cell r="AL141" t="str">
            <v>ENEA S.A.</v>
          </cell>
          <cell r="AM141">
            <v>33044536</v>
          </cell>
          <cell r="AN141" t="str">
            <v>18227875582/B/D/2016</v>
          </cell>
          <cell r="AO141" t="str">
            <v>MAŁOPOLSKIE</v>
          </cell>
          <cell r="AP141" t="str">
            <v>35 WOG</v>
          </cell>
          <cell r="AQ141" t="str">
            <v>SOI 1</v>
          </cell>
          <cell r="AR141">
            <v>3307</v>
          </cell>
          <cell r="AS141" t="str">
            <v>ul. Dietla 30,  31-070 Kraków</v>
          </cell>
          <cell r="AT141" t="str">
            <v>Kościół G. Kraków</v>
          </cell>
          <cell r="AU141" t="str">
            <v>91/0048336</v>
          </cell>
          <cell r="AV141">
            <v>25550176</v>
          </cell>
          <cell r="AW141" t="str">
            <v>-</v>
          </cell>
          <cell r="AX141" t="str">
            <v>C11</v>
          </cell>
          <cell r="AY141" t="str">
            <v>sierpień</v>
          </cell>
          <cell r="AZ141">
            <v>45518</v>
          </cell>
          <cell r="BA141">
            <v>45548</v>
          </cell>
          <cell r="BB141">
            <v>1</v>
          </cell>
          <cell r="BC141">
            <v>15</v>
          </cell>
          <cell r="BD141">
            <v>11</v>
          </cell>
          <cell r="BE141">
            <v>11</v>
          </cell>
        </row>
        <row r="142">
          <cell r="AJ142" t="str">
            <v>590322429100377525</v>
          </cell>
          <cell r="AK142" t="str">
            <v>TAURON</v>
          </cell>
          <cell r="AL142" t="str">
            <v>ENEA S.A.</v>
          </cell>
          <cell r="AM142">
            <v>33044536</v>
          </cell>
          <cell r="AN142" t="str">
            <v>18227875582/B/D/2016</v>
          </cell>
          <cell r="AO142" t="str">
            <v>MAŁOPOLSKIE</v>
          </cell>
          <cell r="AP142" t="str">
            <v>35 WOG</v>
          </cell>
          <cell r="AQ142" t="str">
            <v>SOI 1</v>
          </cell>
          <cell r="AR142">
            <v>3307</v>
          </cell>
          <cell r="AS142" t="str">
            <v>ul. Dietla 30,  31-070 Kraków</v>
          </cell>
          <cell r="AT142" t="str">
            <v>Kościół G. Kraków</v>
          </cell>
          <cell r="AU142" t="str">
            <v>91/0048336</v>
          </cell>
          <cell r="AV142">
            <v>25550176</v>
          </cell>
          <cell r="AW142" t="str">
            <v>-</v>
          </cell>
          <cell r="AX142" t="str">
            <v>C11</v>
          </cell>
          <cell r="AY142" t="str">
            <v>wrzesień</v>
          </cell>
          <cell r="AZ142">
            <v>45549</v>
          </cell>
          <cell r="BA142">
            <v>45578</v>
          </cell>
          <cell r="BB142">
            <v>1</v>
          </cell>
          <cell r="BC142">
            <v>15</v>
          </cell>
          <cell r="BD142">
            <v>11</v>
          </cell>
          <cell r="BE142">
            <v>11</v>
          </cell>
        </row>
        <row r="143">
          <cell r="AJ143" t="str">
            <v>590322429100377525</v>
          </cell>
          <cell r="AK143" t="str">
            <v>TAURON</v>
          </cell>
          <cell r="AL143" t="str">
            <v>ENEA S.A.</v>
          </cell>
          <cell r="AM143">
            <v>33044536</v>
          </cell>
          <cell r="AN143" t="str">
            <v>18227875582/B/D/2016</v>
          </cell>
          <cell r="AO143" t="str">
            <v>MAŁOPOLSKIE</v>
          </cell>
          <cell r="AP143" t="str">
            <v>35 WOG</v>
          </cell>
          <cell r="AQ143" t="str">
            <v>SOI 1</v>
          </cell>
          <cell r="AR143">
            <v>3307</v>
          </cell>
          <cell r="AS143" t="str">
            <v>ul. Dietla 30,  31-070 Kraków</v>
          </cell>
          <cell r="AT143" t="str">
            <v>Kościół G. Kraków</v>
          </cell>
          <cell r="AU143" t="str">
            <v>91/0048336</v>
          </cell>
          <cell r="AV143">
            <v>25550176</v>
          </cell>
          <cell r="AW143" t="str">
            <v>-</v>
          </cell>
          <cell r="AX143" t="str">
            <v>C11</v>
          </cell>
          <cell r="AY143" t="str">
            <v>październik</v>
          </cell>
          <cell r="AZ143">
            <v>45579</v>
          </cell>
          <cell r="BA143">
            <v>45609</v>
          </cell>
          <cell r="BB143">
            <v>1</v>
          </cell>
          <cell r="BC143">
            <v>15</v>
          </cell>
          <cell r="BD143">
            <v>11</v>
          </cell>
          <cell r="BE143">
            <v>11</v>
          </cell>
        </row>
        <row r="144">
          <cell r="AJ144" t="str">
            <v>590322429100377525</v>
          </cell>
          <cell r="AK144" t="str">
            <v>TAURON</v>
          </cell>
          <cell r="AL144" t="str">
            <v>ENEA S.A.</v>
          </cell>
          <cell r="AM144">
            <v>33044536</v>
          </cell>
          <cell r="AN144" t="str">
            <v>18227875582/B/D/2016</v>
          </cell>
          <cell r="AO144" t="str">
            <v>MAŁOPOLSKIE</v>
          </cell>
          <cell r="AP144" t="str">
            <v>35 WOG</v>
          </cell>
          <cell r="AQ144" t="str">
            <v>SOI 1</v>
          </cell>
          <cell r="AR144">
            <v>3307</v>
          </cell>
          <cell r="AS144" t="str">
            <v>ul. Dietla 30,  31-070 Kraków</v>
          </cell>
          <cell r="AT144" t="str">
            <v>Kościół G. Kraków</v>
          </cell>
          <cell r="AU144" t="str">
            <v>91/0048336</v>
          </cell>
          <cell r="AV144">
            <v>25550176</v>
          </cell>
          <cell r="AW144" t="str">
            <v>-</v>
          </cell>
          <cell r="AX144" t="str">
            <v>C11</v>
          </cell>
          <cell r="AY144" t="str">
            <v>grudzień</v>
          </cell>
          <cell r="AZ144">
            <v>45610</v>
          </cell>
          <cell r="BA144">
            <v>45639</v>
          </cell>
          <cell r="BB144">
            <v>1</v>
          </cell>
          <cell r="BC144">
            <v>15</v>
          </cell>
          <cell r="BD144">
            <v>11</v>
          </cell>
          <cell r="BE144">
            <v>11</v>
          </cell>
        </row>
        <row r="145">
          <cell r="AJ145" t="str">
            <v>590322429100377525</v>
          </cell>
          <cell r="AK145" t="str">
            <v>TAURON</v>
          </cell>
          <cell r="AL145" t="str">
            <v>ENEA S.A.</v>
          </cell>
          <cell r="AM145">
            <v>33044536</v>
          </cell>
          <cell r="AN145" t="str">
            <v>18227875582/B/D/2016</v>
          </cell>
          <cell r="AO145" t="str">
            <v>MAŁOPOLSKIE</v>
          </cell>
          <cell r="AP145" t="str">
            <v>35 WOG</v>
          </cell>
          <cell r="AQ145" t="str">
            <v>SOI 1</v>
          </cell>
          <cell r="AR145">
            <v>3307</v>
          </cell>
          <cell r="AS145" t="str">
            <v>ul. Dietla 30,  31-070 Kraków</v>
          </cell>
          <cell r="AT145" t="str">
            <v>Kościół G. Kraków</v>
          </cell>
          <cell r="AU145" t="str">
            <v>91/0048336</v>
          </cell>
          <cell r="AV145">
            <v>25550176</v>
          </cell>
          <cell r="AW145" t="str">
            <v>-</v>
          </cell>
          <cell r="AX145" t="str">
            <v>C11</v>
          </cell>
          <cell r="AY145" t="str">
            <v>grudzień</v>
          </cell>
          <cell r="AZ145">
            <v>45640</v>
          </cell>
          <cell r="BA145">
            <v>45657</v>
          </cell>
          <cell r="BB145">
            <v>1</v>
          </cell>
          <cell r="BC145">
            <v>15</v>
          </cell>
          <cell r="BD145">
            <v>11</v>
          </cell>
          <cell r="BE145">
            <v>11</v>
          </cell>
        </row>
        <row r="146">
          <cell r="AJ146" t="str">
            <v>590322429100377525</v>
          </cell>
          <cell r="AK146" t="str">
            <v>TAURON</v>
          </cell>
          <cell r="AL146" t="str">
            <v>ENEA S.A.</v>
          </cell>
          <cell r="AM146">
            <v>33044536</v>
          </cell>
          <cell r="AN146" t="str">
            <v>18227875582/B/D/2016</v>
          </cell>
          <cell r="AO146" t="str">
            <v>MAŁOPOLSKIE</v>
          </cell>
          <cell r="AP146" t="str">
            <v>35 WOG</v>
          </cell>
          <cell r="AQ146" t="str">
            <v>SOI 1</v>
          </cell>
          <cell r="AR146">
            <v>3307</v>
          </cell>
          <cell r="AS146" t="str">
            <v>ul. Dietla 30,  31-070 Kraków</v>
          </cell>
          <cell r="AT146" t="str">
            <v>Kościół G. Kraków</v>
          </cell>
          <cell r="AU146" t="str">
            <v>91/0048336</v>
          </cell>
          <cell r="AV146">
            <v>25550176</v>
          </cell>
          <cell r="AW146" t="str">
            <v>-</v>
          </cell>
          <cell r="AX146" t="str">
            <v>C11</v>
          </cell>
          <cell r="AY146" t="str">
            <v>grudzień</v>
          </cell>
          <cell r="AZ146">
            <v>45658</v>
          </cell>
          <cell r="BA146">
            <v>45670</v>
          </cell>
          <cell r="BB146">
            <v>1</v>
          </cell>
          <cell r="BC146">
            <v>15</v>
          </cell>
          <cell r="BD146">
            <v>11</v>
          </cell>
          <cell r="BE146">
            <v>11</v>
          </cell>
        </row>
        <row r="147">
          <cell r="AJ147" t="str">
            <v>590322429100000461</v>
          </cell>
          <cell r="AK147" t="str">
            <v>TAURON</v>
          </cell>
          <cell r="AL147" t="str">
            <v>ENEA S.A.</v>
          </cell>
          <cell r="AM147">
            <v>50016044</v>
          </cell>
          <cell r="AN147" t="str">
            <v>401007189/2015</v>
          </cell>
          <cell r="AO147" t="str">
            <v>MAŁOPOLSKIE</v>
          </cell>
          <cell r="AP147" t="str">
            <v>35 WOG</v>
          </cell>
          <cell r="AQ147" t="str">
            <v>SOI 1</v>
          </cell>
          <cell r="AR147">
            <v>3309</v>
          </cell>
          <cell r="AS147" t="str">
            <v>ul. Skrzatów 2,  31-560 Kraków (Miedziana)</v>
          </cell>
          <cell r="AT147" t="str">
            <v>Kraków Baza RZI</v>
          </cell>
          <cell r="AU147">
            <v>401007189</v>
          </cell>
          <cell r="AV147">
            <v>95948277</v>
          </cell>
          <cell r="AX147" t="str">
            <v>C22B</v>
          </cell>
          <cell r="AY147" t="str">
            <v>styczeń</v>
          </cell>
          <cell r="AZ147">
            <v>45292</v>
          </cell>
          <cell r="BA147">
            <v>45322</v>
          </cell>
          <cell r="BB147">
            <v>120</v>
          </cell>
          <cell r="BC147">
            <v>43</v>
          </cell>
          <cell r="BD147">
            <v>180</v>
          </cell>
          <cell r="BE147">
            <v>160</v>
          </cell>
          <cell r="BF147">
            <v>41</v>
          </cell>
        </row>
        <row r="148">
          <cell r="AJ148" t="str">
            <v>590322429100000461</v>
          </cell>
          <cell r="AK148" t="str">
            <v>TAURON</v>
          </cell>
          <cell r="AL148" t="str">
            <v>ENEA S.A.</v>
          </cell>
          <cell r="AM148">
            <v>50016044</v>
          </cell>
          <cell r="AN148" t="str">
            <v>401007189/2015</v>
          </cell>
          <cell r="AO148" t="str">
            <v>MAŁOPOLSKIE</v>
          </cell>
          <cell r="AP148" t="str">
            <v>35 WOG</v>
          </cell>
          <cell r="AQ148" t="str">
            <v>SOI 1</v>
          </cell>
          <cell r="AR148">
            <v>3309</v>
          </cell>
          <cell r="AS148" t="str">
            <v>ul. Skrzatów 2,  31-560 Kraków (Miedziana)</v>
          </cell>
          <cell r="AT148" t="str">
            <v>Kraków Baza RZI</v>
          </cell>
          <cell r="AU148">
            <v>401007189</v>
          </cell>
          <cell r="AV148">
            <v>95948277</v>
          </cell>
          <cell r="AX148" t="str">
            <v>C22B</v>
          </cell>
          <cell r="AY148" t="str">
            <v>luty</v>
          </cell>
          <cell r="AZ148">
            <v>45323</v>
          </cell>
          <cell r="BA148">
            <v>45351</v>
          </cell>
          <cell r="BB148">
            <v>120</v>
          </cell>
          <cell r="BC148">
            <v>43</v>
          </cell>
          <cell r="BD148">
            <v>180</v>
          </cell>
          <cell r="BE148">
            <v>160</v>
          </cell>
          <cell r="BF148">
            <v>32</v>
          </cell>
        </row>
        <row r="149">
          <cell r="AJ149" t="str">
            <v>590322429100000461</v>
          </cell>
          <cell r="AK149" t="str">
            <v>TAURON</v>
          </cell>
          <cell r="AL149" t="str">
            <v>ENEA S.A.</v>
          </cell>
          <cell r="AM149">
            <v>50016044</v>
          </cell>
          <cell r="AN149" t="str">
            <v>401007189/2015</v>
          </cell>
          <cell r="AO149" t="str">
            <v>MAŁOPOLSKIE</v>
          </cell>
          <cell r="AP149" t="str">
            <v>35 WOG</v>
          </cell>
          <cell r="AQ149" t="str">
            <v>SOI 1</v>
          </cell>
          <cell r="AR149">
            <v>3309</v>
          </cell>
          <cell r="AS149" t="str">
            <v>ul. Skrzatów 2,  31-560 Kraków (Miedziana)</v>
          </cell>
          <cell r="AT149" t="str">
            <v>Kraków Baza RZI</v>
          </cell>
          <cell r="AU149">
            <v>401007189</v>
          </cell>
          <cell r="AV149">
            <v>95948277</v>
          </cell>
          <cell r="AX149" t="str">
            <v>C22B</v>
          </cell>
          <cell r="AY149" t="str">
            <v>marzec</v>
          </cell>
          <cell r="AZ149">
            <v>45352</v>
          </cell>
          <cell r="BA149">
            <v>45382</v>
          </cell>
          <cell r="BB149">
            <v>120</v>
          </cell>
          <cell r="BC149">
            <v>43</v>
          </cell>
          <cell r="BD149">
            <v>180</v>
          </cell>
          <cell r="BE149">
            <v>160</v>
          </cell>
          <cell r="BF149">
            <v>31</v>
          </cell>
        </row>
        <row r="150">
          <cell r="AJ150" t="str">
            <v>590322429100000461</v>
          </cell>
          <cell r="AK150" t="str">
            <v>TAURON</v>
          </cell>
          <cell r="AL150" t="str">
            <v>ENEA S.A.</v>
          </cell>
          <cell r="AM150">
            <v>50016044</v>
          </cell>
          <cell r="AN150" t="str">
            <v>401007189/2015</v>
          </cell>
          <cell r="AO150" t="str">
            <v>MAŁOPOLSKIE</v>
          </cell>
          <cell r="AP150" t="str">
            <v>35 WOG</v>
          </cell>
          <cell r="AQ150" t="str">
            <v>SOI 1</v>
          </cell>
          <cell r="AR150">
            <v>3309</v>
          </cell>
          <cell r="AS150" t="str">
            <v>ul. Skrzatów 2,  31-560 Kraków (Miedziana)</v>
          </cell>
          <cell r="AT150" t="str">
            <v>Kraków Baza RZI</v>
          </cell>
          <cell r="AU150">
            <v>401007189</v>
          </cell>
          <cell r="AV150">
            <v>95948277</v>
          </cell>
          <cell r="AX150" t="str">
            <v>C22B</v>
          </cell>
          <cell r="AY150" t="str">
            <v>kwiecień</v>
          </cell>
          <cell r="AZ150">
            <v>45383</v>
          </cell>
          <cell r="BA150">
            <v>45412</v>
          </cell>
          <cell r="BB150">
            <v>120</v>
          </cell>
          <cell r="BC150">
            <v>43</v>
          </cell>
          <cell r="BD150">
            <v>180</v>
          </cell>
          <cell r="BE150">
            <v>160</v>
          </cell>
          <cell r="BF150">
            <v>25</v>
          </cell>
        </row>
        <row r="151">
          <cell r="AJ151" t="str">
            <v>590322429100000461</v>
          </cell>
          <cell r="AK151" t="str">
            <v>TAURON</v>
          </cell>
          <cell r="AL151" t="str">
            <v>ENEA S.A.</v>
          </cell>
          <cell r="AM151">
            <v>50016044</v>
          </cell>
          <cell r="AN151" t="str">
            <v>401007189/2015</v>
          </cell>
          <cell r="AO151" t="str">
            <v>MAŁOPOLSKIE</v>
          </cell>
          <cell r="AP151" t="str">
            <v>35 WOG</v>
          </cell>
          <cell r="AQ151" t="str">
            <v>SOI 1</v>
          </cell>
          <cell r="AR151">
            <v>3309</v>
          </cell>
          <cell r="AS151" t="str">
            <v>ul. Skrzatów 2,  31-560 Kraków (Miedziana)</v>
          </cell>
          <cell r="AT151" t="str">
            <v>Kraków Baza RZI</v>
          </cell>
          <cell r="AU151">
            <v>401007189</v>
          </cell>
          <cell r="AV151">
            <v>95948277</v>
          </cell>
          <cell r="AX151" t="str">
            <v>C22B</v>
          </cell>
          <cell r="AY151" t="str">
            <v>maj</v>
          </cell>
          <cell r="AZ151">
            <v>45413</v>
          </cell>
          <cell r="BA151">
            <v>45443</v>
          </cell>
          <cell r="BB151">
            <v>120</v>
          </cell>
          <cell r="BC151">
            <v>43</v>
          </cell>
          <cell r="BD151">
            <v>180</v>
          </cell>
          <cell r="BE151">
            <v>160</v>
          </cell>
          <cell r="BF151">
            <v>15</v>
          </cell>
        </row>
        <row r="152">
          <cell r="AJ152" t="str">
            <v>590322429100000461</v>
          </cell>
          <cell r="AK152" t="str">
            <v>TAURON</v>
          </cell>
          <cell r="AL152" t="str">
            <v>ENEA S.A.</v>
          </cell>
          <cell r="AM152">
            <v>50016044</v>
          </cell>
          <cell r="AN152" t="str">
            <v>401007189/2015</v>
          </cell>
          <cell r="AO152" t="str">
            <v>MAŁOPOLSKIE</v>
          </cell>
          <cell r="AP152" t="str">
            <v>35 WOG</v>
          </cell>
          <cell r="AQ152" t="str">
            <v>SOI 1</v>
          </cell>
          <cell r="AR152">
            <v>3309</v>
          </cell>
          <cell r="AS152" t="str">
            <v>ul. Skrzatów 2,  31-560 Kraków (Miedziana)</v>
          </cell>
          <cell r="AT152" t="str">
            <v>Kraków Baza RZI</v>
          </cell>
          <cell r="AU152">
            <v>401007189</v>
          </cell>
          <cell r="AV152">
            <v>95948277</v>
          </cell>
          <cell r="AX152" t="str">
            <v>C22B</v>
          </cell>
          <cell r="AY152" t="str">
            <v>czerwiec</v>
          </cell>
          <cell r="AZ152">
            <v>45444</v>
          </cell>
          <cell r="BA152">
            <v>45473</v>
          </cell>
          <cell r="BB152">
            <v>120</v>
          </cell>
          <cell r="BC152">
            <v>43</v>
          </cell>
          <cell r="BD152">
            <v>180</v>
          </cell>
          <cell r="BE152">
            <v>160</v>
          </cell>
          <cell r="BF152">
            <v>15</v>
          </cell>
        </row>
        <row r="153">
          <cell r="AJ153" t="str">
            <v>590322429100000461</v>
          </cell>
          <cell r="AK153" t="str">
            <v>TAURON</v>
          </cell>
          <cell r="AL153" t="str">
            <v>ENEA S.A.</v>
          </cell>
          <cell r="AM153">
            <v>50016044</v>
          </cell>
          <cell r="AN153" t="str">
            <v>401007189/2015</v>
          </cell>
          <cell r="AO153" t="str">
            <v>MAŁOPOLSKIE</v>
          </cell>
          <cell r="AP153" t="str">
            <v>35 WOG</v>
          </cell>
          <cell r="AQ153" t="str">
            <v>SOI 1</v>
          </cell>
          <cell r="AR153">
            <v>3309</v>
          </cell>
          <cell r="AS153" t="str">
            <v>ul. Skrzatów 2,  31-560 Kraków (Miedziana)</v>
          </cell>
          <cell r="AT153" t="str">
            <v>Kraków Baza RZI</v>
          </cell>
          <cell r="AU153">
            <v>401007189</v>
          </cell>
          <cell r="AV153">
            <v>95948277</v>
          </cell>
          <cell r="AX153" t="str">
            <v>C22B</v>
          </cell>
          <cell r="AY153" t="str">
            <v>lipiec</v>
          </cell>
          <cell r="AZ153">
            <v>45474</v>
          </cell>
          <cell r="BA153">
            <v>45504</v>
          </cell>
          <cell r="BB153">
            <v>120</v>
          </cell>
          <cell r="BC153">
            <v>43</v>
          </cell>
          <cell r="BD153">
            <v>180</v>
          </cell>
          <cell r="BE153">
            <v>160</v>
          </cell>
          <cell r="BF153">
            <v>14</v>
          </cell>
        </row>
        <row r="154">
          <cell r="AJ154" t="str">
            <v>590322429100000461</v>
          </cell>
          <cell r="AK154" t="str">
            <v>TAURON</v>
          </cell>
          <cell r="AL154" t="str">
            <v>ENEA S.A.</v>
          </cell>
          <cell r="AM154">
            <v>50016044</v>
          </cell>
          <cell r="AN154" t="str">
            <v>401007189/2015</v>
          </cell>
          <cell r="AO154" t="str">
            <v>MAŁOPOLSKIE</v>
          </cell>
          <cell r="AP154" t="str">
            <v>35 WOG</v>
          </cell>
          <cell r="AQ154" t="str">
            <v>SOI 1</v>
          </cell>
          <cell r="AR154">
            <v>3309</v>
          </cell>
          <cell r="AS154" t="str">
            <v>ul. Skrzatów 2,  31-560 Kraków (Miedziana)</v>
          </cell>
          <cell r="AT154" t="str">
            <v>Kraków Baza RZI</v>
          </cell>
          <cell r="AU154">
            <v>401007189</v>
          </cell>
          <cell r="AV154">
            <v>95948277</v>
          </cell>
          <cell r="AX154" t="str">
            <v>C22B</v>
          </cell>
          <cell r="AY154" t="str">
            <v>sierpień</v>
          </cell>
          <cell r="AZ154">
            <v>45505</v>
          </cell>
          <cell r="BA154">
            <v>45535</v>
          </cell>
          <cell r="BB154">
            <v>120</v>
          </cell>
          <cell r="BC154">
            <v>43</v>
          </cell>
          <cell r="BD154">
            <v>180</v>
          </cell>
          <cell r="BE154">
            <v>160</v>
          </cell>
          <cell r="BF154">
            <v>15</v>
          </cell>
        </row>
        <row r="155">
          <cell r="AJ155" t="str">
            <v>590322429100000461</v>
          </cell>
          <cell r="AK155" t="str">
            <v>TAURON</v>
          </cell>
          <cell r="AL155" t="str">
            <v>ENEA S.A.</v>
          </cell>
          <cell r="AM155">
            <v>50016044</v>
          </cell>
          <cell r="AN155" t="str">
            <v>401007189/2015</v>
          </cell>
          <cell r="AO155" t="str">
            <v>MAŁOPOLSKIE</v>
          </cell>
          <cell r="AP155" t="str">
            <v>35 WOG</v>
          </cell>
          <cell r="AQ155" t="str">
            <v>SOI 1</v>
          </cell>
          <cell r="AR155">
            <v>3309</v>
          </cell>
          <cell r="AS155" t="str">
            <v>ul. Skrzatów 2,  31-560 Kraków (Miedziana)</v>
          </cell>
          <cell r="AT155" t="str">
            <v>Kraków Baza RZI</v>
          </cell>
          <cell r="AU155">
            <v>401007189</v>
          </cell>
          <cell r="AV155">
            <v>95948277</v>
          </cell>
          <cell r="AX155" t="str">
            <v>C22B</v>
          </cell>
          <cell r="AY155" t="str">
            <v>wrzesień</v>
          </cell>
          <cell r="AZ155">
            <v>45536</v>
          </cell>
          <cell r="BA155">
            <v>45565</v>
          </cell>
          <cell r="BB155">
            <v>120</v>
          </cell>
          <cell r="BC155">
            <v>43</v>
          </cell>
          <cell r="BD155">
            <v>180</v>
          </cell>
          <cell r="BE155">
            <v>160</v>
          </cell>
          <cell r="BF155">
            <v>18</v>
          </cell>
        </row>
        <row r="156">
          <cell r="AJ156" t="str">
            <v>590322429100000461</v>
          </cell>
          <cell r="AK156" t="str">
            <v>TAURON</v>
          </cell>
          <cell r="AL156" t="str">
            <v>ENEA S.A.</v>
          </cell>
          <cell r="AM156">
            <v>50016044</v>
          </cell>
          <cell r="AN156" t="str">
            <v>401007189/2015</v>
          </cell>
          <cell r="AO156" t="str">
            <v>MAŁOPOLSKIE</v>
          </cell>
          <cell r="AP156" t="str">
            <v>35 WOG</v>
          </cell>
          <cell r="AQ156" t="str">
            <v>SOI 1</v>
          </cell>
          <cell r="AR156">
            <v>3309</v>
          </cell>
          <cell r="AS156" t="str">
            <v>ul. Skrzatów 2,  31-560 Kraków (Miedziana)</v>
          </cell>
          <cell r="AT156" t="str">
            <v>Kraków Baza RZI</v>
          </cell>
          <cell r="AU156">
            <v>401007189</v>
          </cell>
          <cell r="AV156">
            <v>95948277</v>
          </cell>
          <cell r="AX156" t="str">
            <v>C22B</v>
          </cell>
          <cell r="AY156" t="str">
            <v>październik</v>
          </cell>
          <cell r="AZ156">
            <v>45566</v>
          </cell>
          <cell r="BA156">
            <v>45596</v>
          </cell>
          <cell r="BB156">
            <v>120</v>
          </cell>
          <cell r="BC156">
            <v>43</v>
          </cell>
          <cell r="BD156">
            <v>180</v>
          </cell>
          <cell r="BE156">
            <v>160</v>
          </cell>
          <cell r="BF156">
            <v>24</v>
          </cell>
        </row>
        <row r="157">
          <cell r="AJ157" t="str">
            <v>590322429100000461</v>
          </cell>
          <cell r="AK157" t="str">
            <v>TAURON</v>
          </cell>
          <cell r="AL157" t="str">
            <v>ENEA S.A.</v>
          </cell>
          <cell r="AM157">
            <v>50016044</v>
          </cell>
          <cell r="AN157" t="str">
            <v>401007189/2015</v>
          </cell>
          <cell r="AO157" t="str">
            <v>MAŁOPOLSKIE</v>
          </cell>
          <cell r="AP157" t="str">
            <v>35 WOG</v>
          </cell>
          <cell r="AQ157" t="str">
            <v>SOI 1</v>
          </cell>
          <cell r="AR157">
            <v>3309</v>
          </cell>
          <cell r="AS157" t="str">
            <v>ul. Skrzatów 2,  31-560 Kraków (Miedziana)</v>
          </cell>
          <cell r="AT157" t="str">
            <v>Kraków Baza RZI</v>
          </cell>
          <cell r="AU157">
            <v>401007189</v>
          </cell>
          <cell r="AV157">
            <v>95948277</v>
          </cell>
          <cell r="AX157" t="str">
            <v>C22B</v>
          </cell>
          <cell r="AY157" t="str">
            <v>listopad</v>
          </cell>
          <cell r="AZ157">
            <v>45597</v>
          </cell>
          <cell r="BA157">
            <v>45626</v>
          </cell>
          <cell r="BB157">
            <v>120</v>
          </cell>
          <cell r="BC157">
            <v>43</v>
          </cell>
          <cell r="BD157">
            <v>180</v>
          </cell>
          <cell r="BE157">
            <v>160</v>
          </cell>
          <cell r="BF157">
            <v>25</v>
          </cell>
        </row>
        <row r="158">
          <cell r="AJ158" t="str">
            <v>590322429100000461</v>
          </cell>
          <cell r="AK158" t="str">
            <v>TAURON</v>
          </cell>
          <cell r="AL158" t="str">
            <v>ENEA S.A.</v>
          </cell>
          <cell r="AM158">
            <v>50016044</v>
          </cell>
          <cell r="AN158" t="str">
            <v>401007189/2015</v>
          </cell>
          <cell r="AO158" t="str">
            <v>MAŁOPOLSKIE</v>
          </cell>
          <cell r="AP158" t="str">
            <v>35 WOG</v>
          </cell>
          <cell r="AQ158" t="str">
            <v>SOI 1</v>
          </cell>
          <cell r="AR158">
            <v>3309</v>
          </cell>
          <cell r="AS158" t="str">
            <v>ul. Skrzatów 2,  31-560 Kraków (Miedziana)</v>
          </cell>
          <cell r="AT158" t="str">
            <v>Kraków Baza RZI</v>
          </cell>
          <cell r="AU158">
            <v>401007189</v>
          </cell>
          <cell r="AV158">
            <v>95948277</v>
          </cell>
          <cell r="AX158" t="str">
            <v>C22B</v>
          </cell>
          <cell r="AY158" t="str">
            <v>grudzień</v>
          </cell>
          <cell r="AZ158">
            <v>45627</v>
          </cell>
          <cell r="BA158">
            <v>45657</v>
          </cell>
          <cell r="BB158">
            <v>120</v>
          </cell>
          <cell r="BC158">
            <v>43</v>
          </cell>
          <cell r="BD158">
            <v>180</v>
          </cell>
          <cell r="BE158">
            <v>160</v>
          </cell>
          <cell r="BF158">
            <v>33</v>
          </cell>
        </row>
        <row r="159">
          <cell r="AJ159" t="str">
            <v>590322429100002458</v>
          </cell>
          <cell r="AK159" t="str">
            <v>TAURON</v>
          </cell>
          <cell r="AL159" t="str">
            <v>ENEA S.A.</v>
          </cell>
          <cell r="AM159">
            <v>50015488</v>
          </cell>
          <cell r="AN159" t="str">
            <v>401006930/2015</v>
          </cell>
          <cell r="AO159" t="str">
            <v>MAŁOPOLSKIE</v>
          </cell>
          <cell r="AP159" t="str">
            <v>35 WOG</v>
          </cell>
          <cell r="AQ159" t="str">
            <v>SOI 1</v>
          </cell>
          <cell r="AR159">
            <v>3322</v>
          </cell>
          <cell r="AS159" t="str">
            <v>ul. Mogilska  85,  31-545 Kraków</v>
          </cell>
          <cell r="AT159" t="str">
            <v>Kraków RZI</v>
          </cell>
          <cell r="AU159">
            <v>401006930</v>
          </cell>
          <cell r="AV159">
            <v>96812303</v>
          </cell>
          <cell r="AW159" t="str">
            <v>-</v>
          </cell>
          <cell r="AX159" t="str">
            <v>B22</v>
          </cell>
          <cell r="AY159" t="str">
            <v>styczeń</v>
          </cell>
          <cell r="AZ159">
            <v>45292</v>
          </cell>
          <cell r="BA159">
            <v>45322</v>
          </cell>
          <cell r="BB159">
            <v>150</v>
          </cell>
          <cell r="BC159">
            <v>345</v>
          </cell>
          <cell r="BD159">
            <v>90</v>
          </cell>
          <cell r="BE159">
            <v>90</v>
          </cell>
          <cell r="BF159">
            <v>68</v>
          </cell>
        </row>
        <row r="160">
          <cell r="AJ160" t="str">
            <v>590322429100002458</v>
          </cell>
          <cell r="AK160" t="str">
            <v>TAURON</v>
          </cell>
          <cell r="AL160" t="str">
            <v>ENEA S.A.</v>
          </cell>
          <cell r="AM160">
            <v>50015488</v>
          </cell>
          <cell r="AN160" t="str">
            <v>401006930/2015</v>
          </cell>
          <cell r="AO160" t="str">
            <v>MAŁOPOLSKIE</v>
          </cell>
          <cell r="AP160" t="str">
            <v>35 WOG</v>
          </cell>
          <cell r="AQ160" t="str">
            <v>SOI 1</v>
          </cell>
          <cell r="AR160">
            <v>3322</v>
          </cell>
          <cell r="AS160" t="str">
            <v>ul. Mogilska  85,  31-545 Kraków</v>
          </cell>
          <cell r="AT160" t="str">
            <v>Kraków RZI</v>
          </cell>
          <cell r="AU160">
            <v>401006930</v>
          </cell>
          <cell r="AV160">
            <v>96812303</v>
          </cell>
          <cell r="AW160" t="str">
            <v>-</v>
          </cell>
          <cell r="AX160" t="str">
            <v>B22</v>
          </cell>
          <cell r="AY160" t="str">
            <v>luty</v>
          </cell>
          <cell r="AZ160">
            <v>45323</v>
          </cell>
          <cell r="BA160">
            <v>45351</v>
          </cell>
          <cell r="BB160">
            <v>150</v>
          </cell>
          <cell r="BC160">
            <v>345</v>
          </cell>
          <cell r="BD160">
            <v>90</v>
          </cell>
          <cell r="BE160">
            <v>90</v>
          </cell>
          <cell r="BF160">
            <v>64</v>
          </cell>
        </row>
        <row r="161">
          <cell r="AJ161" t="str">
            <v>590322429100002458</v>
          </cell>
          <cell r="AK161" t="str">
            <v>TAURON</v>
          </cell>
          <cell r="AL161" t="str">
            <v>ENEA S.A.</v>
          </cell>
          <cell r="AM161">
            <v>50015488</v>
          </cell>
          <cell r="AN161" t="str">
            <v>401006930/2015</v>
          </cell>
          <cell r="AO161" t="str">
            <v>MAŁOPOLSKIE</v>
          </cell>
          <cell r="AP161" t="str">
            <v>35 WOG</v>
          </cell>
          <cell r="AQ161" t="str">
            <v>SOI 1</v>
          </cell>
          <cell r="AR161">
            <v>3322</v>
          </cell>
          <cell r="AS161" t="str">
            <v>ul. Mogilska  85,  31-545 Kraków</v>
          </cell>
          <cell r="AT161" t="str">
            <v>Kraków RZI</v>
          </cell>
          <cell r="AU161">
            <v>401006930</v>
          </cell>
          <cell r="AV161">
            <v>96812303</v>
          </cell>
          <cell r="AW161" t="str">
            <v>-</v>
          </cell>
          <cell r="AX161" t="str">
            <v>B22</v>
          </cell>
          <cell r="AY161" t="str">
            <v>marzec</v>
          </cell>
          <cell r="AZ161">
            <v>45352</v>
          </cell>
          <cell r="BA161">
            <v>45382</v>
          </cell>
          <cell r="BB161">
            <v>150</v>
          </cell>
          <cell r="BC161">
            <v>345</v>
          </cell>
          <cell r="BD161">
            <v>90</v>
          </cell>
          <cell r="BE161">
            <v>90</v>
          </cell>
          <cell r="BF161">
            <v>64</v>
          </cell>
        </row>
        <row r="162">
          <cell r="AJ162" t="str">
            <v>590322429100002458</v>
          </cell>
          <cell r="AK162" t="str">
            <v>TAURON</v>
          </cell>
          <cell r="AL162" t="str">
            <v>ENEA S.A.</v>
          </cell>
          <cell r="AM162">
            <v>50015488</v>
          </cell>
          <cell r="AN162" t="str">
            <v>401006930/2015</v>
          </cell>
          <cell r="AO162" t="str">
            <v>MAŁOPOLSKIE</v>
          </cell>
          <cell r="AP162" t="str">
            <v>35 WOG</v>
          </cell>
          <cell r="AQ162" t="str">
            <v>SOI 1</v>
          </cell>
          <cell r="AR162">
            <v>3322</v>
          </cell>
          <cell r="AS162" t="str">
            <v>ul. Mogilska  85,  31-545 Kraków</v>
          </cell>
          <cell r="AT162" t="str">
            <v>Kraków RZI</v>
          </cell>
          <cell r="AU162">
            <v>401006930</v>
          </cell>
          <cell r="AV162">
            <v>96812303</v>
          </cell>
          <cell r="AW162" t="str">
            <v>-</v>
          </cell>
          <cell r="AX162" t="str">
            <v>B22</v>
          </cell>
          <cell r="AY162" t="str">
            <v>kwiecień</v>
          </cell>
          <cell r="AZ162">
            <v>45383</v>
          </cell>
          <cell r="BA162">
            <v>45412</v>
          </cell>
          <cell r="BB162">
            <v>150</v>
          </cell>
          <cell r="BC162">
            <v>345</v>
          </cell>
          <cell r="BD162">
            <v>90</v>
          </cell>
          <cell r="BE162">
            <v>90</v>
          </cell>
          <cell r="BF162">
            <v>63</v>
          </cell>
        </row>
        <row r="163">
          <cell r="AJ163" t="str">
            <v>590322429100002458</v>
          </cell>
          <cell r="AK163" t="str">
            <v>TAURON</v>
          </cell>
          <cell r="AL163" t="str">
            <v>ENEA S.A.</v>
          </cell>
          <cell r="AM163">
            <v>50015488</v>
          </cell>
          <cell r="AN163" t="str">
            <v>401006930/2015</v>
          </cell>
          <cell r="AO163" t="str">
            <v>MAŁOPOLSKIE</v>
          </cell>
          <cell r="AP163" t="str">
            <v>35 WOG</v>
          </cell>
          <cell r="AQ163" t="str">
            <v>SOI 1</v>
          </cell>
          <cell r="AR163">
            <v>3322</v>
          </cell>
          <cell r="AS163" t="str">
            <v>ul. Mogilska  85,  31-545 Kraków</v>
          </cell>
          <cell r="AT163" t="str">
            <v>Kraków RZI</v>
          </cell>
          <cell r="AU163">
            <v>401006930</v>
          </cell>
          <cell r="AV163">
            <v>96812303</v>
          </cell>
          <cell r="AW163" t="str">
            <v>-</v>
          </cell>
          <cell r="AX163" t="str">
            <v>B22</v>
          </cell>
          <cell r="AY163" t="str">
            <v>maj</v>
          </cell>
          <cell r="AZ163">
            <v>45413</v>
          </cell>
          <cell r="BA163">
            <v>45443</v>
          </cell>
          <cell r="BB163">
            <v>150</v>
          </cell>
          <cell r="BC163">
            <v>345</v>
          </cell>
          <cell r="BD163">
            <v>90</v>
          </cell>
          <cell r="BE163">
            <v>90</v>
          </cell>
          <cell r="BF163">
            <v>55</v>
          </cell>
        </row>
        <row r="164">
          <cell r="AJ164" t="str">
            <v>590322429100002458</v>
          </cell>
          <cell r="AK164" t="str">
            <v>TAURON</v>
          </cell>
          <cell r="AL164" t="str">
            <v>ENEA S.A.</v>
          </cell>
          <cell r="AM164">
            <v>50015488</v>
          </cell>
          <cell r="AN164" t="str">
            <v>401006930/2015</v>
          </cell>
          <cell r="AO164" t="str">
            <v>MAŁOPOLSKIE</v>
          </cell>
          <cell r="AP164" t="str">
            <v>35 WOG</v>
          </cell>
          <cell r="AQ164" t="str">
            <v>SOI 1</v>
          </cell>
          <cell r="AR164">
            <v>3322</v>
          </cell>
          <cell r="AS164" t="str">
            <v>ul. Mogilska  85,  31-545 Kraków</v>
          </cell>
          <cell r="AT164" t="str">
            <v>Kraków RZI</v>
          </cell>
          <cell r="AU164">
            <v>401006930</v>
          </cell>
          <cell r="AV164">
            <v>96812303</v>
          </cell>
          <cell r="AW164" t="str">
            <v>-</v>
          </cell>
          <cell r="AX164" t="str">
            <v>B22</v>
          </cell>
          <cell r="AY164" t="str">
            <v>czerwiec</v>
          </cell>
          <cell r="AZ164">
            <v>45444</v>
          </cell>
          <cell r="BA164">
            <v>45473</v>
          </cell>
          <cell r="BB164">
            <v>150</v>
          </cell>
          <cell r="BC164">
            <v>345</v>
          </cell>
          <cell r="BD164">
            <v>90</v>
          </cell>
          <cell r="BE164">
            <v>90</v>
          </cell>
          <cell r="BF164">
            <v>56</v>
          </cell>
        </row>
        <row r="165">
          <cell r="AJ165" t="str">
            <v>590322429100002458</v>
          </cell>
          <cell r="AK165" t="str">
            <v>TAURON</v>
          </cell>
          <cell r="AL165" t="str">
            <v>ENEA S.A.</v>
          </cell>
          <cell r="AM165">
            <v>50015488</v>
          </cell>
          <cell r="AN165" t="str">
            <v>401006930/2015</v>
          </cell>
          <cell r="AO165" t="str">
            <v>MAŁOPOLSKIE</v>
          </cell>
          <cell r="AP165" t="str">
            <v>35 WOG</v>
          </cell>
          <cell r="AQ165" t="str">
            <v>SOI 1</v>
          </cell>
          <cell r="AR165">
            <v>3322</v>
          </cell>
          <cell r="AS165" t="str">
            <v>ul. Mogilska  85,  31-545 Kraków</v>
          </cell>
          <cell r="AT165" t="str">
            <v>Kraków RZI</v>
          </cell>
          <cell r="AU165">
            <v>401006930</v>
          </cell>
          <cell r="AV165">
            <v>96812303</v>
          </cell>
          <cell r="AW165" t="str">
            <v>-</v>
          </cell>
          <cell r="AX165" t="str">
            <v>B22</v>
          </cell>
          <cell r="AY165" t="str">
            <v>lipiec</v>
          </cell>
          <cell r="AZ165">
            <v>45474</v>
          </cell>
          <cell r="BA165">
            <v>45504</v>
          </cell>
          <cell r="BB165">
            <v>150</v>
          </cell>
          <cell r="BC165">
            <v>345</v>
          </cell>
          <cell r="BD165">
            <v>90</v>
          </cell>
          <cell r="BE165">
            <v>90</v>
          </cell>
          <cell r="BF165">
            <v>63</v>
          </cell>
        </row>
        <row r="166">
          <cell r="AJ166" t="str">
            <v>590322429100002458</v>
          </cell>
          <cell r="AK166" t="str">
            <v>TAURON</v>
          </cell>
          <cell r="AL166" t="str">
            <v>ENEA S.A.</v>
          </cell>
          <cell r="AM166">
            <v>50015488</v>
          </cell>
          <cell r="AN166" t="str">
            <v>401006930/2015</v>
          </cell>
          <cell r="AO166" t="str">
            <v>MAŁOPOLSKIE</v>
          </cell>
          <cell r="AP166" t="str">
            <v>35 WOG</v>
          </cell>
          <cell r="AQ166" t="str">
            <v>SOI 1</v>
          </cell>
          <cell r="AR166">
            <v>3322</v>
          </cell>
          <cell r="AS166" t="str">
            <v>ul. Mogilska  85,  31-545 Kraków</v>
          </cell>
          <cell r="AT166" t="str">
            <v>Kraków RZI</v>
          </cell>
          <cell r="AU166">
            <v>401006930</v>
          </cell>
          <cell r="AV166">
            <v>96812303</v>
          </cell>
          <cell r="AW166" t="str">
            <v>-</v>
          </cell>
          <cell r="AX166" t="str">
            <v>B22</v>
          </cell>
          <cell r="AY166" t="str">
            <v>sierpień</v>
          </cell>
          <cell r="AZ166">
            <v>45505</v>
          </cell>
          <cell r="BA166">
            <v>45535</v>
          </cell>
          <cell r="BB166">
            <v>150</v>
          </cell>
          <cell r="BC166">
            <v>345</v>
          </cell>
          <cell r="BD166">
            <v>90</v>
          </cell>
          <cell r="BE166">
            <v>90</v>
          </cell>
          <cell r="BF166">
            <v>56</v>
          </cell>
        </row>
        <row r="167">
          <cell r="AJ167" t="str">
            <v>590322429100002458</v>
          </cell>
          <cell r="AK167" t="str">
            <v>TAURON</v>
          </cell>
          <cell r="AL167" t="str">
            <v>ENEA S.A.</v>
          </cell>
          <cell r="AM167">
            <v>50015488</v>
          </cell>
          <cell r="AN167" t="str">
            <v>401006930/2015</v>
          </cell>
          <cell r="AO167" t="str">
            <v>MAŁOPOLSKIE</v>
          </cell>
          <cell r="AP167" t="str">
            <v>35 WOG</v>
          </cell>
          <cell r="AQ167" t="str">
            <v>SOI 1</v>
          </cell>
          <cell r="AR167">
            <v>3322</v>
          </cell>
          <cell r="AS167" t="str">
            <v>ul. Mogilska  85,  31-545 Kraków</v>
          </cell>
          <cell r="AT167" t="str">
            <v>Kraków RZI</v>
          </cell>
          <cell r="AU167">
            <v>401006930</v>
          </cell>
          <cell r="AV167">
            <v>96812303</v>
          </cell>
          <cell r="AW167" t="str">
            <v>-</v>
          </cell>
          <cell r="AX167" t="str">
            <v>B22</v>
          </cell>
          <cell r="AY167" t="str">
            <v>wrzesień</v>
          </cell>
          <cell r="AZ167">
            <v>45536</v>
          </cell>
          <cell r="BA167">
            <v>45565</v>
          </cell>
          <cell r="BB167">
            <v>150</v>
          </cell>
          <cell r="BC167">
            <v>345</v>
          </cell>
          <cell r="BD167">
            <v>90</v>
          </cell>
          <cell r="BE167">
            <v>90</v>
          </cell>
          <cell r="BF167">
            <v>67</v>
          </cell>
        </row>
        <row r="168">
          <cell r="AJ168" t="str">
            <v>590322429100002458</v>
          </cell>
          <cell r="AK168" t="str">
            <v>TAURON</v>
          </cell>
          <cell r="AL168" t="str">
            <v>ENEA S.A.</v>
          </cell>
          <cell r="AM168">
            <v>50015488</v>
          </cell>
          <cell r="AN168" t="str">
            <v>401006930/2015</v>
          </cell>
          <cell r="AO168" t="str">
            <v>MAŁOPOLSKIE</v>
          </cell>
          <cell r="AP168" t="str">
            <v>35 WOG</v>
          </cell>
          <cell r="AQ168" t="str">
            <v>SOI 1</v>
          </cell>
          <cell r="AR168">
            <v>3322</v>
          </cell>
          <cell r="AS168" t="str">
            <v>ul. Mogilska  85,  31-545 Kraków</v>
          </cell>
          <cell r="AT168" t="str">
            <v>Kraków RZI</v>
          </cell>
          <cell r="AU168">
            <v>401006930</v>
          </cell>
          <cell r="AV168">
            <v>96812303</v>
          </cell>
          <cell r="AW168" t="str">
            <v>-</v>
          </cell>
          <cell r="AX168" t="str">
            <v>B22</v>
          </cell>
          <cell r="AY168" t="str">
            <v>październik</v>
          </cell>
          <cell r="AZ168">
            <v>45566</v>
          </cell>
          <cell r="BA168">
            <v>45596</v>
          </cell>
          <cell r="BB168">
            <v>150</v>
          </cell>
          <cell r="BC168">
            <v>345</v>
          </cell>
          <cell r="BD168">
            <v>90</v>
          </cell>
          <cell r="BE168">
            <v>90</v>
          </cell>
          <cell r="BF168">
            <v>77</v>
          </cell>
        </row>
        <row r="169">
          <cell r="AJ169" t="str">
            <v>590322429100002458</v>
          </cell>
          <cell r="AK169" t="str">
            <v>TAURON</v>
          </cell>
          <cell r="AL169" t="str">
            <v>ENEA S.A.</v>
          </cell>
          <cell r="AM169">
            <v>50015488</v>
          </cell>
          <cell r="AN169" t="str">
            <v>401006930/2015</v>
          </cell>
          <cell r="AO169" t="str">
            <v>MAŁOPOLSKIE</v>
          </cell>
          <cell r="AP169" t="str">
            <v>35 WOG</v>
          </cell>
          <cell r="AQ169" t="str">
            <v>SOI 1</v>
          </cell>
          <cell r="AR169">
            <v>3322</v>
          </cell>
          <cell r="AS169" t="str">
            <v>ul. Mogilska  85,  31-545 Kraków</v>
          </cell>
          <cell r="AT169" t="str">
            <v>Kraków RZI</v>
          </cell>
          <cell r="AU169">
            <v>401006930</v>
          </cell>
          <cell r="AV169">
            <v>96812303</v>
          </cell>
          <cell r="AW169" t="str">
            <v>-</v>
          </cell>
          <cell r="AX169" t="str">
            <v>B22</v>
          </cell>
          <cell r="AY169" t="str">
            <v>listopad</v>
          </cell>
          <cell r="AZ169">
            <v>45597</v>
          </cell>
          <cell r="BA169">
            <v>45626</v>
          </cell>
          <cell r="BB169">
            <v>150</v>
          </cell>
          <cell r="BC169">
            <v>345</v>
          </cell>
          <cell r="BD169">
            <v>90</v>
          </cell>
          <cell r="BE169">
            <v>90</v>
          </cell>
          <cell r="BF169">
            <v>74</v>
          </cell>
        </row>
        <row r="170">
          <cell r="AJ170" t="str">
            <v>590322429100002458</v>
          </cell>
          <cell r="AK170" t="str">
            <v>TAURON</v>
          </cell>
          <cell r="AL170" t="str">
            <v>ENEA S.A.</v>
          </cell>
          <cell r="AM170">
            <v>50015488</v>
          </cell>
          <cell r="AN170" t="str">
            <v>401006930/2015</v>
          </cell>
          <cell r="AO170" t="str">
            <v>MAŁOPOLSKIE</v>
          </cell>
          <cell r="AP170" t="str">
            <v>35 WOG</v>
          </cell>
          <cell r="AQ170" t="str">
            <v>SOI 1</v>
          </cell>
          <cell r="AR170">
            <v>3322</v>
          </cell>
          <cell r="AS170" t="str">
            <v>ul. Mogilska  85,  31-545 Kraków</v>
          </cell>
          <cell r="AT170" t="str">
            <v>Kraków RZI</v>
          </cell>
          <cell r="AU170">
            <v>401006930</v>
          </cell>
          <cell r="AV170">
            <v>96812303</v>
          </cell>
          <cell r="AW170" t="str">
            <v>-</v>
          </cell>
          <cell r="AX170" t="str">
            <v>B22</v>
          </cell>
          <cell r="AY170" t="str">
            <v>grudzień</v>
          </cell>
          <cell r="AZ170">
            <v>45627</v>
          </cell>
          <cell r="BA170">
            <v>45657</v>
          </cell>
          <cell r="BB170">
            <v>150</v>
          </cell>
          <cell r="BC170">
            <v>345</v>
          </cell>
          <cell r="BD170">
            <v>90</v>
          </cell>
          <cell r="BE170">
            <v>90</v>
          </cell>
          <cell r="BF170">
            <v>76</v>
          </cell>
        </row>
        <row r="171">
          <cell r="AJ171" t="str">
            <v>590322429100000362</v>
          </cell>
          <cell r="AK171" t="str">
            <v>TAURON</v>
          </cell>
          <cell r="AL171" t="str">
            <v>ENEA S.A.</v>
          </cell>
          <cell r="AM171">
            <v>50016024</v>
          </cell>
          <cell r="AN171" t="str">
            <v>401007187/2015</v>
          </cell>
          <cell r="AO171" t="str">
            <v>MAŁOPOLSKIE</v>
          </cell>
          <cell r="AP171" t="str">
            <v>35 WOG</v>
          </cell>
          <cell r="AQ171" t="str">
            <v>SOI 1</v>
          </cell>
          <cell r="AR171">
            <v>3377</v>
          </cell>
          <cell r="AS171" t="str">
            <v>ul. Ułanów 43,  31-450 Kraków</v>
          </cell>
          <cell r="AT171" t="str">
            <v>Kraków, Ułanów 43</v>
          </cell>
          <cell r="AU171">
            <v>401007187</v>
          </cell>
          <cell r="AV171">
            <v>97611735</v>
          </cell>
          <cell r="AX171" t="str">
            <v>C21</v>
          </cell>
          <cell r="AY171" t="str">
            <v>styczeń</v>
          </cell>
          <cell r="AZ171">
            <v>45292</v>
          </cell>
          <cell r="BA171">
            <v>45322</v>
          </cell>
          <cell r="BB171">
            <v>60</v>
          </cell>
          <cell r="BC171">
            <v>450</v>
          </cell>
          <cell r="BD171">
            <v>237</v>
          </cell>
          <cell r="BE171">
            <v>180</v>
          </cell>
          <cell r="BF171">
            <v>213</v>
          </cell>
        </row>
        <row r="172">
          <cell r="AJ172" t="str">
            <v>590322429100000362</v>
          </cell>
          <cell r="AK172" t="str">
            <v>TAURON</v>
          </cell>
          <cell r="AL172" t="str">
            <v>ENEA S.A.</v>
          </cell>
          <cell r="AM172">
            <v>50016024</v>
          </cell>
          <cell r="AN172" t="str">
            <v>401007187/2015</v>
          </cell>
          <cell r="AO172" t="str">
            <v>MAŁOPOLSKIE</v>
          </cell>
          <cell r="AP172" t="str">
            <v>35 WOG</v>
          </cell>
          <cell r="AQ172" t="str">
            <v>SOI 1</v>
          </cell>
          <cell r="AR172">
            <v>3377</v>
          </cell>
          <cell r="AS172" t="str">
            <v>ul. Ułanów 43,  31-450 Kraków</v>
          </cell>
          <cell r="AT172" t="str">
            <v>Kraków, Ułanów 43</v>
          </cell>
          <cell r="AU172">
            <v>401007187</v>
          </cell>
          <cell r="AV172">
            <v>97611735</v>
          </cell>
          <cell r="AX172" t="str">
            <v>C21</v>
          </cell>
          <cell r="AY172" t="str">
            <v>luty</v>
          </cell>
          <cell r="AZ172">
            <v>45323</v>
          </cell>
          <cell r="BA172">
            <v>45351</v>
          </cell>
          <cell r="BB172">
            <v>60</v>
          </cell>
          <cell r="BC172">
            <v>450</v>
          </cell>
          <cell r="BD172">
            <v>237</v>
          </cell>
          <cell r="BE172">
            <v>180</v>
          </cell>
          <cell r="BF172">
            <v>210</v>
          </cell>
        </row>
        <row r="173">
          <cell r="AJ173" t="str">
            <v>590322429100000362</v>
          </cell>
          <cell r="AK173" t="str">
            <v>TAURON</v>
          </cell>
          <cell r="AL173" t="str">
            <v>ENEA S.A.</v>
          </cell>
          <cell r="AM173">
            <v>50016024</v>
          </cell>
          <cell r="AN173" t="str">
            <v>401007187/2015</v>
          </cell>
          <cell r="AO173" t="str">
            <v>MAŁOPOLSKIE</v>
          </cell>
          <cell r="AP173" t="str">
            <v>35 WOG</v>
          </cell>
          <cell r="AQ173" t="str">
            <v>SOI 1</v>
          </cell>
          <cell r="AR173">
            <v>3377</v>
          </cell>
          <cell r="AS173" t="str">
            <v>ul. Ułanów 43,  31-450 Kraków</v>
          </cell>
          <cell r="AT173" t="str">
            <v>Kraków, Ułanów 43</v>
          </cell>
          <cell r="AU173">
            <v>401007187</v>
          </cell>
          <cell r="AV173">
            <v>97611735</v>
          </cell>
          <cell r="AX173" t="str">
            <v>C21</v>
          </cell>
          <cell r="AY173" t="str">
            <v>marzec</v>
          </cell>
          <cell r="AZ173">
            <v>45352</v>
          </cell>
          <cell r="BA173">
            <v>45382</v>
          </cell>
          <cell r="BB173">
            <v>60</v>
          </cell>
          <cell r="BC173">
            <v>450</v>
          </cell>
          <cell r="BD173">
            <v>237</v>
          </cell>
          <cell r="BE173">
            <v>180</v>
          </cell>
          <cell r="BF173">
            <v>204</v>
          </cell>
        </row>
        <row r="174">
          <cell r="AJ174" t="str">
            <v>590322429100000362</v>
          </cell>
          <cell r="AK174" t="str">
            <v>TAURON</v>
          </cell>
          <cell r="AL174" t="str">
            <v>ENEA S.A.</v>
          </cell>
          <cell r="AM174">
            <v>50016024</v>
          </cell>
          <cell r="AN174" t="str">
            <v>401007187/2015</v>
          </cell>
          <cell r="AO174" t="str">
            <v>MAŁOPOLSKIE</v>
          </cell>
          <cell r="AP174" t="str">
            <v>35 WOG</v>
          </cell>
          <cell r="AQ174" t="str">
            <v>SOI 1</v>
          </cell>
          <cell r="AR174">
            <v>3377</v>
          </cell>
          <cell r="AS174" t="str">
            <v>ul. Ułanów 43,  31-450 Kraków</v>
          </cell>
          <cell r="AT174" t="str">
            <v>Kraków, Ułanów 43</v>
          </cell>
          <cell r="AU174">
            <v>401007187</v>
          </cell>
          <cell r="AV174">
            <v>97611735</v>
          </cell>
          <cell r="AX174" t="str">
            <v>C21</v>
          </cell>
          <cell r="AY174" t="str">
            <v>kwiecień</v>
          </cell>
          <cell r="AZ174">
            <v>45383</v>
          </cell>
          <cell r="BA174">
            <v>45412</v>
          </cell>
          <cell r="BB174">
            <v>60</v>
          </cell>
          <cell r="BC174">
            <v>450</v>
          </cell>
          <cell r="BD174">
            <v>237</v>
          </cell>
          <cell r="BE174">
            <v>180</v>
          </cell>
          <cell r="BF174">
            <v>181</v>
          </cell>
        </row>
        <row r="175">
          <cell r="AJ175" t="str">
            <v>590322429100000362</v>
          </cell>
          <cell r="AK175" t="str">
            <v>TAURON</v>
          </cell>
          <cell r="AL175" t="str">
            <v>ENEA S.A.</v>
          </cell>
          <cell r="AM175">
            <v>50016024</v>
          </cell>
          <cell r="AN175" t="str">
            <v>401007187/2015</v>
          </cell>
          <cell r="AO175" t="str">
            <v>MAŁOPOLSKIE</v>
          </cell>
          <cell r="AP175" t="str">
            <v>35 WOG</v>
          </cell>
          <cell r="AQ175" t="str">
            <v>SOI 1</v>
          </cell>
          <cell r="AR175">
            <v>3377</v>
          </cell>
          <cell r="AS175" t="str">
            <v>ul. Ułanów 43,  31-450 Kraków</v>
          </cell>
          <cell r="AT175" t="str">
            <v>Kraków, Ułanów 43</v>
          </cell>
          <cell r="AU175">
            <v>401007187</v>
          </cell>
          <cell r="AV175">
            <v>97611735</v>
          </cell>
          <cell r="AX175" t="str">
            <v>C21</v>
          </cell>
          <cell r="AY175" t="str">
            <v>maj</v>
          </cell>
          <cell r="AZ175">
            <v>45413</v>
          </cell>
          <cell r="BA175">
            <v>45442</v>
          </cell>
          <cell r="BB175">
            <v>60</v>
          </cell>
          <cell r="BC175">
            <v>450</v>
          </cell>
          <cell r="BD175">
            <v>237</v>
          </cell>
          <cell r="BE175">
            <v>180</v>
          </cell>
          <cell r="BF175">
            <v>157</v>
          </cell>
        </row>
        <row r="176">
          <cell r="AJ176" t="str">
            <v>590322429100000362</v>
          </cell>
          <cell r="AK176" t="str">
            <v>TAURON</v>
          </cell>
          <cell r="AL176" t="str">
            <v>ENEA S.A.</v>
          </cell>
          <cell r="AM176">
            <v>50016024</v>
          </cell>
          <cell r="AN176" t="str">
            <v>401007187/2015</v>
          </cell>
          <cell r="AO176" t="str">
            <v>MAŁOPOLSKIE</v>
          </cell>
          <cell r="AP176" t="str">
            <v>35 WOG</v>
          </cell>
          <cell r="AQ176" t="str">
            <v>SOI 1</v>
          </cell>
          <cell r="AR176">
            <v>3377</v>
          </cell>
          <cell r="AS176" t="str">
            <v>ul. Ułanów 43,  31-450 Kraków</v>
          </cell>
          <cell r="AT176" t="str">
            <v>Kraków, Ułanów 43</v>
          </cell>
          <cell r="AU176">
            <v>401007187</v>
          </cell>
          <cell r="AV176">
            <v>97611735</v>
          </cell>
          <cell r="AX176" t="str">
            <v>C21</v>
          </cell>
          <cell r="AY176" t="str">
            <v>czerwiec</v>
          </cell>
          <cell r="AZ176">
            <v>45443</v>
          </cell>
          <cell r="BA176">
            <v>45473</v>
          </cell>
          <cell r="BB176">
            <v>60</v>
          </cell>
          <cell r="BC176">
            <v>450</v>
          </cell>
          <cell r="BD176">
            <v>237</v>
          </cell>
          <cell r="BE176">
            <v>180</v>
          </cell>
          <cell r="BF176">
            <v>168</v>
          </cell>
        </row>
        <row r="177">
          <cell r="AJ177" t="str">
            <v>590322429100000362</v>
          </cell>
          <cell r="AK177" t="str">
            <v>TAURON</v>
          </cell>
          <cell r="AL177" t="str">
            <v>ENEA S.A.</v>
          </cell>
          <cell r="AM177">
            <v>50016024</v>
          </cell>
          <cell r="AN177" t="str">
            <v>401007187/2015</v>
          </cell>
          <cell r="AO177" t="str">
            <v>MAŁOPOLSKIE</v>
          </cell>
          <cell r="AP177" t="str">
            <v>35 WOG</v>
          </cell>
          <cell r="AQ177" t="str">
            <v>SOI 1</v>
          </cell>
          <cell r="AR177">
            <v>3377</v>
          </cell>
          <cell r="AS177" t="str">
            <v>ul. Ułanów 43,  31-450 Kraków</v>
          </cell>
          <cell r="AT177" t="str">
            <v>Kraków, Ułanów 43</v>
          </cell>
          <cell r="AU177">
            <v>401007187</v>
          </cell>
          <cell r="AV177">
            <v>97611735</v>
          </cell>
          <cell r="AX177" t="str">
            <v>C21</v>
          </cell>
          <cell r="AY177" t="str">
            <v>lipiec</v>
          </cell>
          <cell r="AZ177">
            <v>45474</v>
          </cell>
          <cell r="BA177">
            <v>45504</v>
          </cell>
          <cell r="BB177">
            <v>60</v>
          </cell>
          <cell r="BC177">
            <v>450</v>
          </cell>
          <cell r="BD177">
            <v>237</v>
          </cell>
          <cell r="BE177">
            <v>180</v>
          </cell>
          <cell r="BF177">
            <v>152</v>
          </cell>
        </row>
        <row r="178">
          <cell r="AJ178" t="str">
            <v>590322429100000362</v>
          </cell>
          <cell r="AK178" t="str">
            <v>TAURON</v>
          </cell>
          <cell r="AL178" t="str">
            <v>ENEA S.A.</v>
          </cell>
          <cell r="AM178">
            <v>50016024</v>
          </cell>
          <cell r="AN178" t="str">
            <v>401007187/2015</v>
          </cell>
          <cell r="AO178" t="str">
            <v>MAŁOPOLSKIE</v>
          </cell>
          <cell r="AP178" t="str">
            <v>35 WOG</v>
          </cell>
          <cell r="AQ178" t="str">
            <v>SOI 1</v>
          </cell>
          <cell r="AR178">
            <v>3377</v>
          </cell>
          <cell r="AS178" t="str">
            <v>ul. Ułanów 43,  31-450 Kraków</v>
          </cell>
          <cell r="AT178" t="str">
            <v>Kraków, Ułanów 43</v>
          </cell>
          <cell r="AU178">
            <v>401007187</v>
          </cell>
          <cell r="AV178">
            <v>97611735</v>
          </cell>
          <cell r="AX178" t="str">
            <v>C21</v>
          </cell>
          <cell r="AY178" t="str">
            <v>sierpień</v>
          </cell>
          <cell r="AZ178">
            <v>45505</v>
          </cell>
          <cell r="BA178">
            <v>45535</v>
          </cell>
          <cell r="BB178">
            <v>60</v>
          </cell>
          <cell r="BC178">
            <v>450</v>
          </cell>
          <cell r="BD178">
            <v>237</v>
          </cell>
          <cell r="BE178">
            <v>180</v>
          </cell>
          <cell r="BF178">
            <v>149</v>
          </cell>
        </row>
        <row r="179">
          <cell r="AJ179" t="str">
            <v>590322429100000362</v>
          </cell>
          <cell r="AK179" t="str">
            <v>TAURON</v>
          </cell>
          <cell r="AL179" t="str">
            <v>ENEA S.A.</v>
          </cell>
          <cell r="AM179">
            <v>50016024</v>
          </cell>
          <cell r="AN179" t="str">
            <v>401007187/2015</v>
          </cell>
          <cell r="AO179" t="str">
            <v>MAŁOPOLSKIE</v>
          </cell>
          <cell r="AP179" t="str">
            <v>35 WOG</v>
          </cell>
          <cell r="AQ179" t="str">
            <v>SOI 1</v>
          </cell>
          <cell r="AR179">
            <v>3377</v>
          </cell>
          <cell r="AS179" t="str">
            <v>ul. Ułanów 43,  31-450 Kraków</v>
          </cell>
          <cell r="AT179" t="str">
            <v>Kraków, Ułanów 43</v>
          </cell>
          <cell r="AU179">
            <v>401007187</v>
          </cell>
          <cell r="AV179">
            <v>97611735</v>
          </cell>
          <cell r="AX179" t="str">
            <v>C21</v>
          </cell>
          <cell r="AY179" t="str">
            <v>wrzesień</v>
          </cell>
          <cell r="AZ179">
            <v>45536</v>
          </cell>
          <cell r="BA179">
            <v>45565</v>
          </cell>
          <cell r="BB179">
            <v>60</v>
          </cell>
          <cell r="BC179">
            <v>450</v>
          </cell>
          <cell r="BD179">
            <v>237</v>
          </cell>
          <cell r="BE179">
            <v>180</v>
          </cell>
          <cell r="BF179">
            <v>178</v>
          </cell>
        </row>
        <row r="180">
          <cell r="AJ180" t="str">
            <v>590322429100000362</v>
          </cell>
          <cell r="AK180" t="str">
            <v>TAURON</v>
          </cell>
          <cell r="AL180" t="str">
            <v>ENEA S.A.</v>
          </cell>
          <cell r="AM180">
            <v>50016024</v>
          </cell>
          <cell r="AN180" t="str">
            <v>401007187/2015</v>
          </cell>
          <cell r="AO180" t="str">
            <v>MAŁOPOLSKIE</v>
          </cell>
          <cell r="AP180" t="str">
            <v>35 WOG</v>
          </cell>
          <cell r="AQ180" t="str">
            <v>SOI 1</v>
          </cell>
          <cell r="AR180">
            <v>3377</v>
          </cell>
          <cell r="AS180" t="str">
            <v>ul. Ułanów 43,  31-450 Kraków</v>
          </cell>
          <cell r="AT180" t="str">
            <v>Kraków, Ułanów 43</v>
          </cell>
          <cell r="AU180">
            <v>401007187</v>
          </cell>
          <cell r="AV180">
            <v>97611735</v>
          </cell>
          <cell r="AX180" t="str">
            <v>C21</v>
          </cell>
          <cell r="AY180" t="str">
            <v>październik</v>
          </cell>
          <cell r="AZ180">
            <v>45566</v>
          </cell>
          <cell r="BA180">
            <v>45596</v>
          </cell>
          <cell r="BB180">
            <v>60</v>
          </cell>
          <cell r="BC180">
            <v>450</v>
          </cell>
          <cell r="BD180">
            <v>237</v>
          </cell>
          <cell r="BE180">
            <v>180</v>
          </cell>
          <cell r="BF180">
            <v>204</v>
          </cell>
        </row>
        <row r="181">
          <cell r="AJ181" t="str">
            <v>590322429100000362</v>
          </cell>
          <cell r="AK181" t="str">
            <v>TAURON</v>
          </cell>
          <cell r="AL181" t="str">
            <v>ENEA S.A.</v>
          </cell>
          <cell r="AM181">
            <v>50016024</v>
          </cell>
          <cell r="AN181" t="str">
            <v>401007187/2015</v>
          </cell>
          <cell r="AO181" t="str">
            <v>MAŁOPOLSKIE</v>
          </cell>
          <cell r="AP181" t="str">
            <v>35 WOG</v>
          </cell>
          <cell r="AQ181" t="str">
            <v>SOI 1</v>
          </cell>
          <cell r="AR181">
            <v>3377</v>
          </cell>
          <cell r="AS181" t="str">
            <v>ul. Ułanów 43,  31-450 Kraków</v>
          </cell>
          <cell r="AT181" t="str">
            <v>Kraków, Ułanów 43</v>
          </cell>
          <cell r="AU181">
            <v>401007187</v>
          </cell>
          <cell r="AV181">
            <v>97611735</v>
          </cell>
          <cell r="AX181" t="str">
            <v>C21</v>
          </cell>
          <cell r="AY181" t="str">
            <v>listopad</v>
          </cell>
          <cell r="AZ181">
            <v>45597</v>
          </cell>
          <cell r="BA181">
            <v>45626</v>
          </cell>
          <cell r="BB181">
            <v>60</v>
          </cell>
          <cell r="BC181">
            <v>450</v>
          </cell>
          <cell r="BD181">
            <v>237</v>
          </cell>
          <cell r="BE181">
            <v>180</v>
          </cell>
          <cell r="BF181">
            <v>209</v>
          </cell>
        </row>
        <row r="182">
          <cell r="AJ182" t="str">
            <v>590322429100000362</v>
          </cell>
          <cell r="AK182" t="str">
            <v>TAURON</v>
          </cell>
          <cell r="AL182" t="str">
            <v>ENEA S.A.</v>
          </cell>
          <cell r="AM182">
            <v>50016024</v>
          </cell>
          <cell r="AN182" t="str">
            <v>401007187/2015</v>
          </cell>
          <cell r="AO182" t="str">
            <v>MAŁOPOLSKIE</v>
          </cell>
          <cell r="AP182" t="str">
            <v>35 WOG</v>
          </cell>
          <cell r="AQ182" t="str">
            <v>SOI 1</v>
          </cell>
          <cell r="AR182">
            <v>3377</v>
          </cell>
          <cell r="AS182" t="str">
            <v>ul. Ułanów 43,  31-450 Kraków</v>
          </cell>
          <cell r="AT182" t="str">
            <v>Kraków, Ułanów 43</v>
          </cell>
          <cell r="AU182">
            <v>401007187</v>
          </cell>
          <cell r="AV182">
            <v>97611735</v>
          </cell>
          <cell r="AX182" t="str">
            <v>C21</v>
          </cell>
          <cell r="AY182" t="str">
            <v>grudzień</v>
          </cell>
          <cell r="AZ182">
            <v>45627</v>
          </cell>
          <cell r="BA182">
            <v>45657</v>
          </cell>
          <cell r="BB182">
            <v>60</v>
          </cell>
          <cell r="BC182">
            <v>450</v>
          </cell>
          <cell r="BD182">
            <v>237</v>
          </cell>
          <cell r="BE182">
            <v>180</v>
          </cell>
          <cell r="BF182">
            <v>306</v>
          </cell>
        </row>
        <row r="183">
          <cell r="AJ183" t="str">
            <v>590322429100491559</v>
          </cell>
          <cell r="AK183" t="str">
            <v>TAURON</v>
          </cell>
          <cell r="AL183" t="str">
            <v>ENEA S.A.</v>
          </cell>
          <cell r="AM183">
            <v>33044535</v>
          </cell>
          <cell r="AN183" t="str">
            <v>18227875668/B/D/2016</v>
          </cell>
          <cell r="AO183" t="str">
            <v>MAŁOPOLSKIE</v>
          </cell>
          <cell r="AP183" t="str">
            <v>35 WOG</v>
          </cell>
          <cell r="AQ183" t="str">
            <v>SOI 1</v>
          </cell>
          <cell r="AR183">
            <v>3421</v>
          </cell>
          <cell r="AS183" t="str">
            <v>ul. Koletek 10,  31-069 Kraków</v>
          </cell>
          <cell r="AT183" t="str">
            <v>Kraków, Koletek 10</v>
          </cell>
          <cell r="AU183" t="str">
            <v>91/0081177</v>
          </cell>
          <cell r="AV183">
            <v>322056225499</v>
          </cell>
          <cell r="AW183" t="str">
            <v>-</v>
          </cell>
          <cell r="AX183" t="str">
            <v>C11</v>
          </cell>
          <cell r="AY183" t="str">
            <v>grudzień'23</v>
          </cell>
          <cell r="AZ183">
            <v>45261</v>
          </cell>
          <cell r="BA183">
            <v>45291</v>
          </cell>
          <cell r="BB183">
            <v>1</v>
          </cell>
          <cell r="BC183">
            <v>29.000000000000007</v>
          </cell>
          <cell r="BD183">
            <v>19</v>
          </cell>
          <cell r="BE183">
            <v>19</v>
          </cell>
        </row>
        <row r="184">
          <cell r="AJ184" t="str">
            <v>590322429100491559</v>
          </cell>
          <cell r="AK184" t="str">
            <v>TAURON</v>
          </cell>
          <cell r="AL184" t="str">
            <v>ENEA S.A.</v>
          </cell>
          <cell r="AM184">
            <v>33044535</v>
          </cell>
          <cell r="AN184" t="str">
            <v>18227875668/B/D/2016</v>
          </cell>
          <cell r="AO184" t="str">
            <v>MAŁOPOLSKIE</v>
          </cell>
          <cell r="AP184" t="str">
            <v>35 WOG</v>
          </cell>
          <cell r="AQ184" t="str">
            <v>SOI 1</v>
          </cell>
          <cell r="AR184">
            <v>3421</v>
          </cell>
          <cell r="AS184" t="str">
            <v>ul. Koletek 10,  31-069 Kraków</v>
          </cell>
          <cell r="AT184" t="str">
            <v>Kraków, Koletek 10</v>
          </cell>
          <cell r="AU184" t="str">
            <v>91/0081177</v>
          </cell>
          <cell r="AV184">
            <v>322056225499</v>
          </cell>
          <cell r="AW184" t="str">
            <v>-</v>
          </cell>
          <cell r="AX184" t="str">
            <v>C11</v>
          </cell>
          <cell r="AY184" t="str">
            <v>styczeń</v>
          </cell>
          <cell r="AZ184">
            <v>45292</v>
          </cell>
          <cell r="BA184">
            <v>45306</v>
          </cell>
          <cell r="BB184">
            <v>1</v>
          </cell>
          <cell r="BC184">
            <v>29.000000000000007</v>
          </cell>
          <cell r="BD184">
            <v>19</v>
          </cell>
          <cell r="BE184">
            <v>19</v>
          </cell>
        </row>
        <row r="185">
          <cell r="AJ185" t="str">
            <v>590322429100491559</v>
          </cell>
          <cell r="AK185" t="str">
            <v>TAURON</v>
          </cell>
          <cell r="AL185" t="str">
            <v>ENEA S.A.</v>
          </cell>
          <cell r="AM185">
            <v>33044535</v>
          </cell>
          <cell r="AN185" t="str">
            <v>18227875668/B/D/2016</v>
          </cell>
          <cell r="AO185" t="str">
            <v>MAŁOPOLSKIE</v>
          </cell>
          <cell r="AP185" t="str">
            <v>35 WOG</v>
          </cell>
          <cell r="AQ185" t="str">
            <v>SOI 1</v>
          </cell>
          <cell r="AR185">
            <v>3421</v>
          </cell>
          <cell r="AS185" t="str">
            <v>ul. Koletek 10,  31-069 Kraków</v>
          </cell>
          <cell r="AT185" t="str">
            <v>Kraków, Koletek 10</v>
          </cell>
          <cell r="AU185" t="str">
            <v>91/0081177</v>
          </cell>
          <cell r="AV185">
            <v>322056225499</v>
          </cell>
          <cell r="AW185" t="str">
            <v>-</v>
          </cell>
          <cell r="AX185" t="str">
            <v>C11</v>
          </cell>
          <cell r="AY185" t="str">
            <v>luty</v>
          </cell>
          <cell r="AZ185">
            <v>45307</v>
          </cell>
          <cell r="BA185">
            <v>45337</v>
          </cell>
          <cell r="BB185">
            <v>1</v>
          </cell>
          <cell r="BC185">
            <v>29.000000000000007</v>
          </cell>
          <cell r="BD185">
            <v>19</v>
          </cell>
          <cell r="BE185">
            <v>19</v>
          </cell>
        </row>
        <row r="186">
          <cell r="AJ186" t="str">
            <v>590322429100491559</v>
          </cell>
          <cell r="AK186" t="str">
            <v>TAURON</v>
          </cell>
          <cell r="AL186" t="str">
            <v>ENEA S.A.</v>
          </cell>
          <cell r="AM186">
            <v>33044535</v>
          </cell>
          <cell r="AN186" t="str">
            <v>18227875668/B/D/2016</v>
          </cell>
          <cell r="AO186" t="str">
            <v>MAŁOPOLSKIE</v>
          </cell>
          <cell r="AP186" t="str">
            <v>35 WOG</v>
          </cell>
          <cell r="AQ186" t="str">
            <v>SOI 1</v>
          </cell>
          <cell r="AR186">
            <v>3421</v>
          </cell>
          <cell r="AS186" t="str">
            <v>ul. Koletek 10,  31-069 Kraków</v>
          </cell>
          <cell r="AT186" t="str">
            <v>Kraków, Koletek 10</v>
          </cell>
          <cell r="AU186" t="str">
            <v>91/0081177</v>
          </cell>
          <cell r="AV186">
            <v>322056225499</v>
          </cell>
          <cell r="AW186" t="str">
            <v>-</v>
          </cell>
          <cell r="AX186" t="str">
            <v>C11</v>
          </cell>
          <cell r="AY186" t="str">
            <v>marzec</v>
          </cell>
          <cell r="AZ186">
            <v>45338</v>
          </cell>
          <cell r="BA186">
            <v>45368</v>
          </cell>
          <cell r="BB186">
            <v>1</v>
          </cell>
          <cell r="BC186">
            <v>29.000000000000007</v>
          </cell>
          <cell r="BD186">
            <v>19</v>
          </cell>
          <cell r="BE186">
            <v>19</v>
          </cell>
        </row>
        <row r="187">
          <cell r="AJ187" t="str">
            <v>590322429100491559</v>
          </cell>
          <cell r="AK187" t="str">
            <v>TAURON</v>
          </cell>
          <cell r="AL187" t="str">
            <v>ENEA S.A.</v>
          </cell>
          <cell r="AM187">
            <v>33044535</v>
          </cell>
          <cell r="AN187" t="str">
            <v>18227875668/B/D/2016</v>
          </cell>
          <cell r="AO187" t="str">
            <v>MAŁOPOLSKIE</v>
          </cell>
          <cell r="AP187" t="str">
            <v>35 WOG</v>
          </cell>
          <cell r="AQ187" t="str">
            <v>SOI 1</v>
          </cell>
          <cell r="AR187">
            <v>3421</v>
          </cell>
          <cell r="AS187" t="str">
            <v>ul. Koletek 10,  31-069 Kraków</v>
          </cell>
          <cell r="AT187" t="str">
            <v>Kraków, Koletek 10</v>
          </cell>
          <cell r="AU187" t="str">
            <v>91/0081177</v>
          </cell>
          <cell r="AV187">
            <v>322056225499</v>
          </cell>
          <cell r="AW187" t="str">
            <v>-</v>
          </cell>
          <cell r="AX187" t="str">
            <v>C11</v>
          </cell>
          <cell r="AY187" t="str">
            <v>kwiecień</v>
          </cell>
          <cell r="AZ187">
            <v>45369</v>
          </cell>
          <cell r="BA187">
            <v>45398</v>
          </cell>
          <cell r="BB187">
            <v>1</v>
          </cell>
          <cell r="BC187">
            <v>29.000000000000007</v>
          </cell>
          <cell r="BD187">
            <v>19</v>
          </cell>
          <cell r="BE187">
            <v>19</v>
          </cell>
        </row>
        <row r="188">
          <cell r="AJ188" t="str">
            <v>590322429100491559</v>
          </cell>
          <cell r="AK188" t="str">
            <v>TAURON</v>
          </cell>
          <cell r="AL188" t="str">
            <v>ENEA S.A.</v>
          </cell>
          <cell r="AM188">
            <v>33044535</v>
          </cell>
          <cell r="AN188" t="str">
            <v>18227875668/B/D/2016</v>
          </cell>
          <cell r="AO188" t="str">
            <v>MAŁOPOLSKIE</v>
          </cell>
          <cell r="AP188" t="str">
            <v>35 WOG</v>
          </cell>
          <cell r="AQ188" t="str">
            <v>SOI 1</v>
          </cell>
          <cell r="AR188">
            <v>3421</v>
          </cell>
          <cell r="AS188" t="str">
            <v>ul. Koletek 10,  31-069 Kraków</v>
          </cell>
          <cell r="AT188" t="str">
            <v>Kraków, Koletek 10</v>
          </cell>
          <cell r="AU188" t="str">
            <v>91/0081177</v>
          </cell>
          <cell r="AV188">
            <v>322056225499</v>
          </cell>
          <cell r="AW188" t="str">
            <v>-</v>
          </cell>
          <cell r="AX188" t="str">
            <v>C11</v>
          </cell>
          <cell r="AY188" t="str">
            <v>maj</v>
          </cell>
          <cell r="AZ188">
            <v>45399</v>
          </cell>
          <cell r="BA188">
            <v>45427</v>
          </cell>
          <cell r="BB188">
            <v>1</v>
          </cell>
          <cell r="BC188">
            <v>29.000000000000007</v>
          </cell>
          <cell r="BD188">
            <v>19</v>
          </cell>
          <cell r="BE188">
            <v>19</v>
          </cell>
        </row>
        <row r="189">
          <cell r="AJ189" t="str">
            <v>590322429100491559</v>
          </cell>
          <cell r="AK189" t="str">
            <v>TAURON</v>
          </cell>
          <cell r="AL189" t="str">
            <v>ENEA S.A.</v>
          </cell>
          <cell r="AM189">
            <v>33044535</v>
          </cell>
          <cell r="AN189" t="str">
            <v>18227875668/B/D/2016</v>
          </cell>
          <cell r="AO189" t="str">
            <v>MAŁOPOLSKIE</v>
          </cell>
          <cell r="AP189" t="str">
            <v>35 WOG</v>
          </cell>
          <cell r="AQ189" t="str">
            <v>SOI 1</v>
          </cell>
          <cell r="AR189">
            <v>3421</v>
          </cell>
          <cell r="AS189" t="str">
            <v>ul. Koletek 10,  31-069 Kraków</v>
          </cell>
          <cell r="AT189" t="str">
            <v>Kraków, Koletek 10</v>
          </cell>
          <cell r="AU189" t="str">
            <v>91/0081177</v>
          </cell>
          <cell r="AV189">
            <v>322056225499</v>
          </cell>
          <cell r="AW189" t="str">
            <v>-</v>
          </cell>
          <cell r="AX189" t="str">
            <v>C11</v>
          </cell>
          <cell r="AY189" t="str">
            <v>czerwiec</v>
          </cell>
          <cell r="AZ189">
            <v>45428</v>
          </cell>
          <cell r="BA189">
            <v>45457</v>
          </cell>
          <cell r="BB189">
            <v>1</v>
          </cell>
          <cell r="BC189">
            <v>29.000000000000007</v>
          </cell>
          <cell r="BD189">
            <v>19</v>
          </cell>
          <cell r="BE189">
            <v>19</v>
          </cell>
        </row>
        <row r="190">
          <cell r="AJ190" t="str">
            <v>590322429100491559</v>
          </cell>
          <cell r="AK190" t="str">
            <v>TAURON</v>
          </cell>
          <cell r="AL190" t="str">
            <v>ENEA S.A.</v>
          </cell>
          <cell r="AM190">
            <v>33044535</v>
          </cell>
          <cell r="AN190" t="str">
            <v>18227875668/B/D/2016</v>
          </cell>
          <cell r="AO190" t="str">
            <v>MAŁOPOLSKIE</v>
          </cell>
          <cell r="AP190" t="str">
            <v>35 WOG</v>
          </cell>
          <cell r="AQ190" t="str">
            <v>SOI 1</v>
          </cell>
          <cell r="AR190">
            <v>3421</v>
          </cell>
          <cell r="AS190" t="str">
            <v>ul. Koletek 10,  31-069 Kraków</v>
          </cell>
          <cell r="AT190" t="str">
            <v>Kraków, Koletek 10</v>
          </cell>
          <cell r="AU190" t="str">
            <v>91/0081177</v>
          </cell>
          <cell r="AV190">
            <v>322056225499</v>
          </cell>
          <cell r="AW190" t="str">
            <v>-</v>
          </cell>
          <cell r="AX190" t="str">
            <v>C11</v>
          </cell>
          <cell r="AY190" t="str">
            <v>lipiec</v>
          </cell>
          <cell r="AZ190">
            <v>45458</v>
          </cell>
          <cell r="BA190">
            <v>45488</v>
          </cell>
          <cell r="BB190">
            <v>1</v>
          </cell>
          <cell r="BC190">
            <v>29.000000000000007</v>
          </cell>
          <cell r="BD190">
            <v>19</v>
          </cell>
          <cell r="BE190">
            <v>19</v>
          </cell>
        </row>
        <row r="191">
          <cell r="AJ191" t="str">
            <v>590322429100491559</v>
          </cell>
          <cell r="AK191" t="str">
            <v>TAURON</v>
          </cell>
          <cell r="AL191" t="str">
            <v>ENEA S.A.</v>
          </cell>
          <cell r="AM191">
            <v>33044535</v>
          </cell>
          <cell r="AN191" t="str">
            <v>18227875668/B/D/2016</v>
          </cell>
          <cell r="AO191" t="str">
            <v>MAŁOPOLSKIE</v>
          </cell>
          <cell r="AP191" t="str">
            <v>35 WOG</v>
          </cell>
          <cell r="AQ191" t="str">
            <v>SOI 1</v>
          </cell>
          <cell r="AR191">
            <v>3421</v>
          </cell>
          <cell r="AS191" t="str">
            <v>ul. Koletek 10,  31-069 Kraków</v>
          </cell>
          <cell r="AT191" t="str">
            <v>Kraków, Koletek 10</v>
          </cell>
          <cell r="AU191" t="str">
            <v>91/0081177</v>
          </cell>
          <cell r="AV191">
            <v>322056225499</v>
          </cell>
          <cell r="AW191" t="str">
            <v>-</v>
          </cell>
          <cell r="AX191" t="str">
            <v>C11</v>
          </cell>
          <cell r="AY191" t="str">
            <v>sierpień</v>
          </cell>
          <cell r="AZ191">
            <v>45489</v>
          </cell>
          <cell r="BA191">
            <v>45519</v>
          </cell>
          <cell r="BB191">
            <v>1</v>
          </cell>
          <cell r="BC191">
            <v>29.000000000000007</v>
          </cell>
          <cell r="BD191">
            <v>19</v>
          </cell>
          <cell r="BE191">
            <v>19</v>
          </cell>
        </row>
        <row r="192">
          <cell r="AJ192" t="str">
            <v>590322429100491559</v>
          </cell>
          <cell r="AK192" t="str">
            <v>TAURON</v>
          </cell>
          <cell r="AL192" t="str">
            <v>ENEA S.A.</v>
          </cell>
          <cell r="AM192">
            <v>33044535</v>
          </cell>
          <cell r="AN192" t="str">
            <v>18227875668/B/D/2016</v>
          </cell>
          <cell r="AO192" t="str">
            <v>MAŁOPOLSKIE</v>
          </cell>
          <cell r="AP192" t="str">
            <v>35 WOG</v>
          </cell>
          <cell r="AQ192" t="str">
            <v>SOI 1</v>
          </cell>
          <cell r="AR192">
            <v>3421</v>
          </cell>
          <cell r="AS192" t="str">
            <v>ul. Koletek 10,  31-069 Kraków</v>
          </cell>
          <cell r="AT192" t="str">
            <v>Kraków, Koletek 10</v>
          </cell>
          <cell r="AU192" t="str">
            <v>91/0081177</v>
          </cell>
          <cell r="AV192">
            <v>322056225499</v>
          </cell>
          <cell r="AW192" t="str">
            <v>-</v>
          </cell>
          <cell r="AX192" t="str">
            <v>C11</v>
          </cell>
          <cell r="AY192" t="str">
            <v>wrzesień</v>
          </cell>
          <cell r="AZ192">
            <v>45520</v>
          </cell>
          <cell r="BA192">
            <v>45549</v>
          </cell>
          <cell r="BB192">
            <v>1</v>
          </cell>
          <cell r="BC192">
            <v>29.000000000000007</v>
          </cell>
          <cell r="BD192">
            <v>19</v>
          </cell>
          <cell r="BE192">
            <v>19</v>
          </cell>
        </row>
        <row r="193">
          <cell r="AJ193" t="str">
            <v>590322429100491559</v>
          </cell>
          <cell r="AK193" t="str">
            <v>TAURON</v>
          </cell>
          <cell r="AL193" t="str">
            <v>ENEA S.A.</v>
          </cell>
          <cell r="AM193">
            <v>33044535</v>
          </cell>
          <cell r="AN193" t="str">
            <v>18227875668/B/D/2016</v>
          </cell>
          <cell r="AO193" t="str">
            <v>MAŁOPOLSKIE</v>
          </cell>
          <cell r="AP193" t="str">
            <v>35 WOG</v>
          </cell>
          <cell r="AQ193" t="str">
            <v>SOI 1</v>
          </cell>
          <cell r="AR193">
            <v>3421</v>
          </cell>
          <cell r="AS193" t="str">
            <v>ul. Koletek 10,  31-069 Kraków</v>
          </cell>
          <cell r="AT193" t="str">
            <v>Kraków, Koletek 10</v>
          </cell>
          <cell r="AU193" t="str">
            <v>91/0081177</v>
          </cell>
          <cell r="AV193">
            <v>322056225499</v>
          </cell>
          <cell r="AW193" t="str">
            <v>-</v>
          </cell>
          <cell r="AX193" t="str">
            <v>C11</v>
          </cell>
          <cell r="AY193" t="str">
            <v>październik</v>
          </cell>
          <cell r="AZ193">
            <v>45550</v>
          </cell>
          <cell r="BA193">
            <v>45580</v>
          </cell>
          <cell r="BB193">
            <v>1</v>
          </cell>
          <cell r="BC193">
            <v>29.000000000000007</v>
          </cell>
          <cell r="BD193">
            <v>19</v>
          </cell>
          <cell r="BE193">
            <v>19</v>
          </cell>
        </row>
        <row r="194">
          <cell r="AJ194" t="str">
            <v>590322429100491559</v>
          </cell>
          <cell r="AK194" t="str">
            <v>TAURON</v>
          </cell>
          <cell r="AL194" t="str">
            <v>ENEA S.A.</v>
          </cell>
          <cell r="AM194">
            <v>33044535</v>
          </cell>
          <cell r="AN194" t="str">
            <v>18227875668/B/D/2016</v>
          </cell>
          <cell r="AO194" t="str">
            <v>MAŁOPOLSKIE</v>
          </cell>
          <cell r="AP194" t="str">
            <v>35 WOG</v>
          </cell>
          <cell r="AQ194" t="str">
            <v>SOI 1</v>
          </cell>
          <cell r="AR194">
            <v>3421</v>
          </cell>
          <cell r="AS194" t="str">
            <v>ul. Koletek 10,  31-069 Kraków</v>
          </cell>
          <cell r="AT194" t="str">
            <v>Kraków, Koletek 10</v>
          </cell>
          <cell r="AU194" t="str">
            <v>91/0081177</v>
          </cell>
          <cell r="AV194">
            <v>322056225499</v>
          </cell>
          <cell r="AW194" t="str">
            <v>-</v>
          </cell>
          <cell r="AX194" t="str">
            <v>C11</v>
          </cell>
          <cell r="AY194" t="str">
            <v>listopad</v>
          </cell>
          <cell r="AZ194">
            <v>45581</v>
          </cell>
          <cell r="BA194">
            <v>45610</v>
          </cell>
          <cell r="BB194">
            <v>1</v>
          </cell>
          <cell r="BC194">
            <v>29.000000000000007</v>
          </cell>
          <cell r="BD194">
            <v>19</v>
          </cell>
          <cell r="BE194">
            <v>19</v>
          </cell>
        </row>
        <row r="195">
          <cell r="AJ195" t="str">
            <v>590322429100491559</v>
          </cell>
          <cell r="AK195" t="str">
            <v>TAURON</v>
          </cell>
          <cell r="AL195" t="str">
            <v>ENEA S.A.</v>
          </cell>
          <cell r="AM195">
            <v>33044535</v>
          </cell>
          <cell r="AN195" t="str">
            <v>18227875668/B/D/2016</v>
          </cell>
          <cell r="AO195" t="str">
            <v>MAŁOPOLSKIE</v>
          </cell>
          <cell r="AP195" t="str">
            <v>35 WOG</v>
          </cell>
          <cell r="AQ195" t="str">
            <v>SOI 1</v>
          </cell>
          <cell r="AR195">
            <v>3421</v>
          </cell>
          <cell r="AS195" t="str">
            <v>ul. Koletek 10,  31-069 Kraków</v>
          </cell>
          <cell r="AT195" t="str">
            <v>Kraków, Koletek 10</v>
          </cell>
          <cell r="AU195" t="str">
            <v>91/0081177</v>
          </cell>
          <cell r="AV195">
            <v>322056225499</v>
          </cell>
          <cell r="AW195" t="str">
            <v>-</v>
          </cell>
          <cell r="AX195" t="str">
            <v>C11</v>
          </cell>
          <cell r="AY195" t="str">
            <v>grudzień</v>
          </cell>
          <cell r="AZ195">
            <v>45611</v>
          </cell>
          <cell r="BA195">
            <v>45641</v>
          </cell>
          <cell r="BB195">
            <v>1</v>
          </cell>
          <cell r="BC195">
            <v>29.000000000000007</v>
          </cell>
          <cell r="BD195">
            <v>19</v>
          </cell>
          <cell r="BE195">
            <v>19</v>
          </cell>
        </row>
        <row r="196">
          <cell r="AJ196" t="str">
            <v>590322429400000505</v>
          </cell>
          <cell r="AL196" t="str">
            <v>ENERGA</v>
          </cell>
          <cell r="AM196" t="str">
            <v>n/a</v>
          </cell>
          <cell r="AN196" t="str">
            <v>n/a</v>
          </cell>
          <cell r="AO196" t="str">
            <v>MAŁOPOLSKIE</v>
          </cell>
          <cell r="AP196" t="str">
            <v>35 WOG</v>
          </cell>
          <cell r="AQ196" t="str">
            <v>SOI 1</v>
          </cell>
          <cell r="AR196">
            <v>3448</v>
          </cell>
          <cell r="AS196" t="str">
            <v>Pasternik ,  31-354 Kraków</v>
          </cell>
          <cell r="AT196" t="str">
            <v>Kraków Poligon - strzelnica</v>
          </cell>
          <cell r="AU196">
            <v>404010615</v>
          </cell>
          <cell r="AV196">
            <v>96482815</v>
          </cell>
          <cell r="AX196" t="str">
            <v>C22B</v>
          </cell>
          <cell r="AY196" t="str">
            <v>grudzień'23</v>
          </cell>
          <cell r="AZ196">
            <v>45261</v>
          </cell>
          <cell r="BA196">
            <v>45291</v>
          </cell>
          <cell r="BB196">
            <v>40</v>
          </cell>
          <cell r="BC196">
            <v>90</v>
          </cell>
          <cell r="BD196">
            <v>130</v>
          </cell>
          <cell r="BE196">
            <v>70</v>
          </cell>
          <cell r="BF196">
            <v>26</v>
          </cell>
        </row>
        <row r="197">
          <cell r="AJ197" t="str">
            <v>590322429400000505</v>
          </cell>
          <cell r="AK197" t="str">
            <v>TAURON</v>
          </cell>
          <cell r="AL197" t="str">
            <v>ENEA S.A.</v>
          </cell>
          <cell r="AM197">
            <v>50015847</v>
          </cell>
          <cell r="AN197" t="str">
            <v>404010615/2015</v>
          </cell>
          <cell r="AO197" t="str">
            <v>MAŁOPOLSKIE</v>
          </cell>
          <cell r="AP197" t="str">
            <v>35 WOG</v>
          </cell>
          <cell r="AQ197" t="str">
            <v>SOI 1</v>
          </cell>
          <cell r="AR197">
            <v>3448</v>
          </cell>
          <cell r="AS197" t="str">
            <v>Pasternik ,  31-354 Kraków</v>
          </cell>
          <cell r="AT197" t="str">
            <v>Kraków Poligon - strzelnica</v>
          </cell>
          <cell r="AU197">
            <v>404010615</v>
          </cell>
          <cell r="AV197">
            <v>96482815</v>
          </cell>
          <cell r="AX197" t="str">
            <v>C22B</v>
          </cell>
          <cell r="AY197" t="str">
            <v>styczeń</v>
          </cell>
          <cell r="AZ197">
            <v>45292</v>
          </cell>
          <cell r="BA197">
            <v>45322</v>
          </cell>
          <cell r="BB197">
            <v>40</v>
          </cell>
          <cell r="BC197">
            <v>90</v>
          </cell>
          <cell r="BD197">
            <v>130</v>
          </cell>
          <cell r="BE197">
            <v>70</v>
          </cell>
          <cell r="BF197">
            <v>26</v>
          </cell>
        </row>
        <row r="198">
          <cell r="AJ198" t="str">
            <v>590322429400000505</v>
          </cell>
          <cell r="AK198" t="str">
            <v>TAURON</v>
          </cell>
          <cell r="AL198" t="str">
            <v>ENEA S.A.</v>
          </cell>
          <cell r="AM198">
            <v>50015847</v>
          </cell>
          <cell r="AN198" t="str">
            <v>404010615/2015</v>
          </cell>
          <cell r="AO198" t="str">
            <v>MAŁOPOLSKIE</v>
          </cell>
          <cell r="AP198" t="str">
            <v>35 WOG</v>
          </cell>
          <cell r="AQ198" t="str">
            <v>SOI 1</v>
          </cell>
          <cell r="AR198">
            <v>3448</v>
          </cell>
          <cell r="AS198" t="str">
            <v>Pasternik ,  31-354 Kraków</v>
          </cell>
          <cell r="AT198" t="str">
            <v>Kraków Poligon - strzelnica</v>
          </cell>
          <cell r="AU198">
            <v>404010615</v>
          </cell>
          <cell r="AV198">
            <v>96482815</v>
          </cell>
          <cell r="AX198" t="str">
            <v>C22B</v>
          </cell>
          <cell r="AY198" t="str">
            <v>luty</v>
          </cell>
          <cell r="AZ198">
            <v>45323</v>
          </cell>
          <cell r="BA198">
            <v>45351</v>
          </cell>
          <cell r="BB198">
            <v>40</v>
          </cell>
          <cell r="BC198">
            <v>90</v>
          </cell>
          <cell r="BD198">
            <v>130</v>
          </cell>
          <cell r="BE198">
            <v>70</v>
          </cell>
          <cell r="BF198">
            <v>21</v>
          </cell>
        </row>
        <row r="199">
          <cell r="AJ199" t="str">
            <v>590322429400000505</v>
          </cell>
          <cell r="AK199" t="str">
            <v>TAURON</v>
          </cell>
          <cell r="AL199" t="str">
            <v>ENEA S.A.</v>
          </cell>
          <cell r="AM199">
            <v>50015847</v>
          </cell>
          <cell r="AN199" t="str">
            <v>404010615/2015</v>
          </cell>
          <cell r="AO199" t="str">
            <v>MAŁOPOLSKIE</v>
          </cell>
          <cell r="AP199" t="str">
            <v>35 WOG</v>
          </cell>
          <cell r="AQ199" t="str">
            <v>SOI 1</v>
          </cell>
          <cell r="AR199">
            <v>3448</v>
          </cell>
          <cell r="AS199" t="str">
            <v>Pasternik ,  31-354 Kraków</v>
          </cell>
          <cell r="AT199" t="str">
            <v>Kraków Poligon - strzelnica</v>
          </cell>
          <cell r="AU199">
            <v>404010615</v>
          </cell>
          <cell r="AV199">
            <v>96482815</v>
          </cell>
          <cell r="AX199" t="str">
            <v>C22B</v>
          </cell>
          <cell r="AY199" t="str">
            <v>marzec</v>
          </cell>
          <cell r="AZ199">
            <v>45352</v>
          </cell>
          <cell r="BA199">
            <v>45382</v>
          </cell>
          <cell r="BB199">
            <v>40</v>
          </cell>
          <cell r="BC199">
            <v>90</v>
          </cell>
          <cell r="BD199">
            <v>130</v>
          </cell>
          <cell r="BE199">
            <v>70</v>
          </cell>
          <cell r="BF199">
            <v>22</v>
          </cell>
        </row>
        <row r="200">
          <cell r="AJ200" t="str">
            <v>590322429400000505</v>
          </cell>
          <cell r="AK200" t="str">
            <v>TAURON</v>
          </cell>
          <cell r="AL200" t="str">
            <v>ENEA S.A.</v>
          </cell>
          <cell r="AM200">
            <v>50015847</v>
          </cell>
          <cell r="AN200" t="str">
            <v>404010615/2015</v>
          </cell>
          <cell r="AO200" t="str">
            <v>MAŁOPOLSKIE</v>
          </cell>
          <cell r="AP200" t="str">
            <v>35 WOG</v>
          </cell>
          <cell r="AQ200" t="str">
            <v>SOI 1</v>
          </cell>
          <cell r="AR200">
            <v>3448</v>
          </cell>
          <cell r="AS200" t="str">
            <v>Pasternik ,  31-354 Kraków</v>
          </cell>
          <cell r="AT200" t="str">
            <v>Kraków Poligon - strzelnica</v>
          </cell>
          <cell r="AU200">
            <v>404010615</v>
          </cell>
          <cell r="AV200">
            <v>96482815</v>
          </cell>
          <cell r="AX200" t="str">
            <v>C22B</v>
          </cell>
          <cell r="AY200" t="str">
            <v>kwiecień</v>
          </cell>
          <cell r="AZ200">
            <v>45383</v>
          </cell>
          <cell r="BA200">
            <v>45412</v>
          </cell>
          <cell r="BB200">
            <v>40</v>
          </cell>
          <cell r="BC200">
            <v>90</v>
          </cell>
          <cell r="BD200">
            <v>130</v>
          </cell>
          <cell r="BE200">
            <v>70</v>
          </cell>
          <cell r="BF200">
            <v>24</v>
          </cell>
        </row>
        <row r="201">
          <cell r="AJ201" t="str">
            <v>590322429400000505</v>
          </cell>
          <cell r="AK201" t="str">
            <v>TAURON</v>
          </cell>
          <cell r="AL201" t="str">
            <v>ENEA S.A.</v>
          </cell>
          <cell r="AM201">
            <v>50015847</v>
          </cell>
          <cell r="AN201" t="str">
            <v>404010615/2015</v>
          </cell>
          <cell r="AO201" t="str">
            <v>MAŁOPOLSKIE</v>
          </cell>
          <cell r="AP201" t="str">
            <v>35 WOG</v>
          </cell>
          <cell r="AQ201" t="str">
            <v>SOI 1</v>
          </cell>
          <cell r="AR201">
            <v>3448</v>
          </cell>
          <cell r="AS201" t="str">
            <v>Pasternik ,  31-354 Kraków</v>
          </cell>
          <cell r="AT201" t="str">
            <v>Kraków Poligon - strzelnica</v>
          </cell>
          <cell r="AU201">
            <v>404010615</v>
          </cell>
          <cell r="AV201">
            <v>96482815</v>
          </cell>
          <cell r="AX201" t="str">
            <v>C22B</v>
          </cell>
          <cell r="AY201" t="str">
            <v>maj</v>
          </cell>
          <cell r="AZ201">
            <v>45413</v>
          </cell>
          <cell r="BA201">
            <v>45443</v>
          </cell>
          <cell r="BB201">
            <v>40</v>
          </cell>
          <cell r="BC201">
            <v>90</v>
          </cell>
          <cell r="BD201">
            <v>130</v>
          </cell>
          <cell r="BE201">
            <v>70</v>
          </cell>
          <cell r="BF201">
            <v>20</v>
          </cell>
        </row>
        <row r="202">
          <cell r="AJ202" t="str">
            <v>590322429400000505</v>
          </cell>
          <cell r="AK202" t="str">
            <v>TAURON</v>
          </cell>
          <cell r="AL202" t="str">
            <v>ENEA S.A.</v>
          </cell>
          <cell r="AM202">
            <v>50015847</v>
          </cell>
          <cell r="AN202" t="str">
            <v>404010615/2015</v>
          </cell>
          <cell r="AO202" t="str">
            <v>MAŁOPOLSKIE</v>
          </cell>
          <cell r="AP202" t="str">
            <v>35 WOG</v>
          </cell>
          <cell r="AQ202" t="str">
            <v>SOI 1</v>
          </cell>
          <cell r="AR202">
            <v>3448</v>
          </cell>
          <cell r="AS202" t="str">
            <v>Pasternik ,  31-354 Kraków</v>
          </cell>
          <cell r="AT202" t="str">
            <v>Kraków Poligon - strzelnica</v>
          </cell>
          <cell r="AU202">
            <v>404010615</v>
          </cell>
          <cell r="AV202">
            <v>96482815</v>
          </cell>
          <cell r="AX202" t="str">
            <v>C22B</v>
          </cell>
          <cell r="AY202" t="str">
            <v>czerwiec</v>
          </cell>
          <cell r="AZ202">
            <v>45444</v>
          </cell>
          <cell r="BA202">
            <v>45473</v>
          </cell>
          <cell r="BB202">
            <v>40</v>
          </cell>
          <cell r="BC202">
            <v>90</v>
          </cell>
          <cell r="BD202">
            <v>130</v>
          </cell>
          <cell r="BE202">
            <v>70</v>
          </cell>
          <cell r="BF202">
            <v>23</v>
          </cell>
        </row>
        <row r="203">
          <cell r="AJ203" t="str">
            <v>590322429400000505</v>
          </cell>
          <cell r="AK203" t="str">
            <v>TAURON</v>
          </cell>
          <cell r="AL203" t="str">
            <v>ENEA S.A.</v>
          </cell>
          <cell r="AM203">
            <v>50015847</v>
          </cell>
          <cell r="AN203" t="str">
            <v>404010615/2015</v>
          </cell>
          <cell r="AO203" t="str">
            <v>MAŁOPOLSKIE</v>
          </cell>
          <cell r="AP203" t="str">
            <v>35 WOG</v>
          </cell>
          <cell r="AQ203" t="str">
            <v>SOI 1</v>
          </cell>
          <cell r="AR203">
            <v>3448</v>
          </cell>
          <cell r="AS203" t="str">
            <v>Pasternik ,  31-354 Kraków</v>
          </cell>
          <cell r="AT203" t="str">
            <v>Kraków Poligon - strzelnica</v>
          </cell>
          <cell r="AU203">
            <v>404010615</v>
          </cell>
          <cell r="AV203">
            <v>96482815</v>
          </cell>
          <cell r="AX203" t="str">
            <v>C22B</v>
          </cell>
          <cell r="AY203" t="str">
            <v>lipiec</v>
          </cell>
          <cell r="AZ203">
            <v>45474</v>
          </cell>
          <cell r="BA203">
            <v>45504</v>
          </cell>
          <cell r="BB203">
            <v>40</v>
          </cell>
          <cell r="BC203">
            <v>90</v>
          </cell>
          <cell r="BD203">
            <v>130</v>
          </cell>
          <cell r="BE203">
            <v>70</v>
          </cell>
          <cell r="BF203">
            <v>17</v>
          </cell>
        </row>
        <row r="204">
          <cell r="AJ204" t="str">
            <v>590322429400000505</v>
          </cell>
          <cell r="AK204" t="str">
            <v>TAURON</v>
          </cell>
          <cell r="AL204" t="str">
            <v>ENEA S.A.</v>
          </cell>
          <cell r="AM204">
            <v>50015847</v>
          </cell>
          <cell r="AN204" t="str">
            <v>404010615/2015</v>
          </cell>
          <cell r="AO204" t="str">
            <v>MAŁOPOLSKIE</v>
          </cell>
          <cell r="AP204" t="str">
            <v>35 WOG</v>
          </cell>
          <cell r="AQ204" t="str">
            <v>SOI 1</v>
          </cell>
          <cell r="AR204">
            <v>3448</v>
          </cell>
          <cell r="AS204" t="str">
            <v>Pasternik ,  31-354 Kraków</v>
          </cell>
          <cell r="AT204" t="str">
            <v>Kraków Poligon - strzelnica</v>
          </cell>
          <cell r="AU204">
            <v>404010615</v>
          </cell>
          <cell r="AV204">
            <v>96482815</v>
          </cell>
          <cell r="AX204" t="str">
            <v>C22B</v>
          </cell>
          <cell r="AY204" t="str">
            <v>sierpień</v>
          </cell>
          <cell r="AZ204">
            <v>45505</v>
          </cell>
          <cell r="BA204">
            <v>45535</v>
          </cell>
          <cell r="BB204">
            <v>40</v>
          </cell>
          <cell r="BC204">
            <v>90</v>
          </cell>
          <cell r="BD204">
            <v>130</v>
          </cell>
          <cell r="BE204">
            <v>70</v>
          </cell>
          <cell r="BF204">
            <v>17</v>
          </cell>
        </row>
        <row r="205">
          <cell r="AJ205" t="str">
            <v>590322429400000505</v>
          </cell>
          <cell r="AK205" t="str">
            <v>TAURON</v>
          </cell>
          <cell r="AL205" t="str">
            <v>ENEA S.A.</v>
          </cell>
          <cell r="AM205">
            <v>50015847</v>
          </cell>
          <cell r="AN205" t="str">
            <v>404010615/2015</v>
          </cell>
          <cell r="AO205" t="str">
            <v>MAŁOPOLSKIE</v>
          </cell>
          <cell r="AP205" t="str">
            <v>35 WOG</v>
          </cell>
          <cell r="AQ205" t="str">
            <v>SOI 1</v>
          </cell>
          <cell r="AR205">
            <v>3448</v>
          </cell>
          <cell r="AS205" t="str">
            <v>Pasternik ,  31-354 Kraków</v>
          </cell>
          <cell r="AT205" t="str">
            <v>Kraków Poligon - strzelnica</v>
          </cell>
          <cell r="AU205">
            <v>404010615</v>
          </cell>
          <cell r="AV205">
            <v>96482815</v>
          </cell>
          <cell r="AX205" t="str">
            <v>C22B</v>
          </cell>
          <cell r="AY205" t="str">
            <v>wrzesień</v>
          </cell>
          <cell r="AZ205">
            <v>45536</v>
          </cell>
          <cell r="BA205">
            <v>45565</v>
          </cell>
          <cell r="BB205">
            <v>40</v>
          </cell>
          <cell r="BC205">
            <v>90</v>
          </cell>
          <cell r="BD205">
            <v>130</v>
          </cell>
          <cell r="BE205">
            <v>70</v>
          </cell>
          <cell r="BF205">
            <v>16</v>
          </cell>
        </row>
        <row r="206">
          <cell r="AJ206" t="str">
            <v>590322429400000505</v>
          </cell>
          <cell r="AK206" t="str">
            <v>TAURON</v>
          </cell>
          <cell r="AL206" t="str">
            <v>ENEA S.A.</v>
          </cell>
          <cell r="AM206">
            <v>50015847</v>
          </cell>
          <cell r="AN206" t="str">
            <v>404010615/2015</v>
          </cell>
          <cell r="AO206" t="str">
            <v>MAŁOPOLSKIE</v>
          </cell>
          <cell r="AP206" t="str">
            <v>35 WOG</v>
          </cell>
          <cell r="AQ206" t="str">
            <v>SOI 1</v>
          </cell>
          <cell r="AR206">
            <v>3448</v>
          </cell>
          <cell r="AS206" t="str">
            <v>Pasternik ,  31-354 Kraków</v>
          </cell>
          <cell r="AT206" t="str">
            <v>Kraków Poligon - strzelnica</v>
          </cell>
          <cell r="AU206">
            <v>404010615</v>
          </cell>
          <cell r="AV206">
            <v>96482815</v>
          </cell>
          <cell r="AX206" t="str">
            <v>C22B</v>
          </cell>
          <cell r="AY206" t="str">
            <v>październik</v>
          </cell>
          <cell r="AZ206">
            <v>45566</v>
          </cell>
          <cell r="BA206">
            <v>45596</v>
          </cell>
          <cell r="BB206">
            <v>40</v>
          </cell>
          <cell r="BC206">
            <v>90</v>
          </cell>
          <cell r="BD206">
            <v>130</v>
          </cell>
          <cell r="BE206">
            <v>70</v>
          </cell>
          <cell r="BF206">
            <v>26</v>
          </cell>
        </row>
        <row r="207">
          <cell r="AJ207" t="str">
            <v>590322429400000505</v>
          </cell>
          <cell r="AK207" t="str">
            <v>TAURON</v>
          </cell>
          <cell r="AL207" t="str">
            <v>ENEA S.A.</v>
          </cell>
          <cell r="AM207">
            <v>50015847</v>
          </cell>
          <cell r="AN207" t="str">
            <v>404010615/2015</v>
          </cell>
          <cell r="AO207" t="str">
            <v>MAŁOPOLSKIE</v>
          </cell>
          <cell r="AP207" t="str">
            <v>35 WOG</v>
          </cell>
          <cell r="AQ207" t="str">
            <v>SOI 1</v>
          </cell>
          <cell r="AR207">
            <v>3448</v>
          </cell>
          <cell r="AS207" t="str">
            <v>Pasternik ,  31-354 Kraków</v>
          </cell>
          <cell r="AT207" t="str">
            <v>Kraków Poligon - strzelnica</v>
          </cell>
          <cell r="AU207">
            <v>404010615</v>
          </cell>
          <cell r="AV207">
            <v>96482815</v>
          </cell>
          <cell r="AX207" t="str">
            <v>C22B</v>
          </cell>
          <cell r="AY207" t="str">
            <v>listopad</v>
          </cell>
          <cell r="AZ207">
            <v>45597</v>
          </cell>
          <cell r="BA207">
            <v>45626</v>
          </cell>
          <cell r="BB207">
            <v>40</v>
          </cell>
          <cell r="BC207">
            <v>90</v>
          </cell>
          <cell r="BD207">
            <v>130</v>
          </cell>
          <cell r="BE207">
            <v>70</v>
          </cell>
          <cell r="BF207">
            <v>38</v>
          </cell>
        </row>
        <row r="208">
          <cell r="AJ208" t="str">
            <v>590322429400000505</v>
          </cell>
          <cell r="AK208" t="str">
            <v>TAURON</v>
          </cell>
          <cell r="AL208" t="str">
            <v>ENEA S.A.</v>
          </cell>
          <cell r="AM208">
            <v>50015847</v>
          </cell>
          <cell r="AN208" t="str">
            <v>404010615/2015</v>
          </cell>
          <cell r="AO208" t="str">
            <v>MAŁOPOLSKIE</v>
          </cell>
          <cell r="AP208" t="str">
            <v>35 WOG</v>
          </cell>
          <cell r="AQ208" t="str">
            <v>SOI 1</v>
          </cell>
          <cell r="AR208">
            <v>3448</v>
          </cell>
          <cell r="AS208" t="str">
            <v>Pasternik ,  31-354 Kraków</v>
          </cell>
          <cell r="AT208" t="str">
            <v>Kraków Poligon - strzelnica</v>
          </cell>
          <cell r="AU208">
            <v>404010615</v>
          </cell>
          <cell r="AV208">
            <v>96482815</v>
          </cell>
          <cell r="AX208" t="str">
            <v>C22B</v>
          </cell>
          <cell r="AY208" t="str">
            <v>grudzień</v>
          </cell>
          <cell r="AZ208">
            <v>45627</v>
          </cell>
          <cell r="BA208">
            <v>45657</v>
          </cell>
          <cell r="BB208">
            <v>40</v>
          </cell>
          <cell r="BC208">
            <v>90</v>
          </cell>
          <cell r="BD208">
            <v>130</v>
          </cell>
          <cell r="BE208">
            <v>70</v>
          </cell>
          <cell r="BF208">
            <v>40</v>
          </cell>
        </row>
        <row r="209">
          <cell r="AJ209" t="str">
            <v>590322429402736570</v>
          </cell>
          <cell r="AK209" t="str">
            <v>TAURON</v>
          </cell>
          <cell r="AL209" t="str">
            <v>ENEA S.A.</v>
          </cell>
          <cell r="AM209">
            <v>60092209</v>
          </cell>
          <cell r="AN209" t="str">
            <v>OKR/60092210/B/2024</v>
          </cell>
          <cell r="AO209" t="str">
            <v>MAŁOPOLSKIE</v>
          </cell>
          <cell r="AP209" t="str">
            <v>35 WOG</v>
          </cell>
          <cell r="AQ209" t="str">
            <v>SOI 1</v>
          </cell>
          <cell r="AR209">
            <v>7373</v>
          </cell>
          <cell r="AS209" t="str">
            <v xml:space="preserve">ul. Krakowska 2,  30-199 Rząska, </v>
          </cell>
          <cell r="AT209" t="str">
            <v>Kraków JW. 2771</v>
          </cell>
          <cell r="AU209">
            <v>60092210</v>
          </cell>
          <cell r="AV209" t="str">
            <v>T522300000672</v>
          </cell>
          <cell r="AW209" t="str">
            <v>-</v>
          </cell>
          <cell r="AX209" t="str">
            <v>B23</v>
          </cell>
          <cell r="AY209" t="str">
            <v>czerwiec</v>
          </cell>
          <cell r="AZ209">
            <v>45444</v>
          </cell>
          <cell r="BA209">
            <v>45473</v>
          </cell>
          <cell r="BB209">
            <v>1200</v>
          </cell>
          <cell r="BD209">
            <v>900</v>
          </cell>
          <cell r="BE209">
            <v>900</v>
          </cell>
        </row>
        <row r="210">
          <cell r="AJ210" t="str">
            <v>590322429402736570</v>
          </cell>
          <cell r="AK210" t="str">
            <v>TAURON</v>
          </cell>
          <cell r="AL210" t="str">
            <v>ENEA S.A.</v>
          </cell>
          <cell r="AM210">
            <v>60092209</v>
          </cell>
          <cell r="AN210" t="str">
            <v>OKR/60092210/B/2024</v>
          </cell>
          <cell r="AO210" t="str">
            <v>MAŁOPOLSKIE</v>
          </cell>
          <cell r="AP210" t="str">
            <v>35 WOG</v>
          </cell>
          <cell r="AQ210" t="str">
            <v>SOI 1</v>
          </cell>
          <cell r="AR210">
            <v>7373</v>
          </cell>
          <cell r="AS210" t="str">
            <v xml:space="preserve">ul. Krakowska 2,  30-199 Rząska, </v>
          </cell>
          <cell r="AT210" t="str">
            <v>Kraków JW. 2771</v>
          </cell>
          <cell r="AU210">
            <v>60092210</v>
          </cell>
          <cell r="AV210" t="str">
            <v>T522300000672</v>
          </cell>
          <cell r="AX210" t="str">
            <v>B23</v>
          </cell>
          <cell r="AY210" t="str">
            <v>czerwiec</v>
          </cell>
          <cell r="AZ210">
            <v>45444</v>
          </cell>
          <cell r="BA210">
            <v>45473</v>
          </cell>
          <cell r="BB210">
            <v>1200</v>
          </cell>
          <cell r="BD210">
            <v>900</v>
          </cell>
          <cell r="BE210">
            <v>900</v>
          </cell>
          <cell r="BF210">
            <v>278</v>
          </cell>
        </row>
        <row r="211">
          <cell r="AJ211" t="str">
            <v>590322429402736570</v>
          </cell>
          <cell r="AK211" t="str">
            <v>TAURON</v>
          </cell>
          <cell r="AL211" t="str">
            <v>ENEA S.A.</v>
          </cell>
          <cell r="AM211">
            <v>60092209</v>
          </cell>
          <cell r="AN211" t="str">
            <v>OKR/60092210/B/2024</v>
          </cell>
          <cell r="AO211" t="str">
            <v>MAŁOPOLSKIE</v>
          </cell>
          <cell r="AP211" t="str">
            <v>35 WOG</v>
          </cell>
          <cell r="AQ211" t="str">
            <v>SOI 1</v>
          </cell>
          <cell r="AR211">
            <v>7373</v>
          </cell>
          <cell r="AS211" t="str">
            <v xml:space="preserve">ul. Krakowska 2,  30-199 Rząska, </v>
          </cell>
          <cell r="AT211" t="str">
            <v>Kraków JW. 2771</v>
          </cell>
          <cell r="AU211">
            <v>60092210</v>
          </cell>
          <cell r="AV211" t="str">
            <v>T522300000672</v>
          </cell>
          <cell r="AX211" t="str">
            <v>B23</v>
          </cell>
          <cell r="AY211" t="str">
            <v>lipiec</v>
          </cell>
          <cell r="AZ211">
            <v>45474</v>
          </cell>
          <cell r="BA211">
            <v>45504</v>
          </cell>
          <cell r="BB211">
            <v>1200</v>
          </cell>
          <cell r="BD211">
            <v>900</v>
          </cell>
          <cell r="BE211">
            <v>900</v>
          </cell>
        </row>
        <row r="212">
          <cell r="AJ212" t="str">
            <v>590322429402736570</v>
          </cell>
          <cell r="AK212" t="str">
            <v>TAURON</v>
          </cell>
          <cell r="AL212" t="str">
            <v>ENEA S.A.</v>
          </cell>
          <cell r="AM212">
            <v>60092209</v>
          </cell>
          <cell r="AN212" t="str">
            <v>OKR/60092210/B/2024</v>
          </cell>
          <cell r="AO212" t="str">
            <v>MAŁOPOLSKIE</v>
          </cell>
          <cell r="AP212" t="str">
            <v>35 WOG</v>
          </cell>
          <cell r="AQ212" t="str">
            <v>SOI 1</v>
          </cell>
          <cell r="AR212">
            <v>7373</v>
          </cell>
          <cell r="AS212" t="str">
            <v xml:space="preserve">ul. Krakowska 2,  30-199 Rząska, </v>
          </cell>
          <cell r="AT212" t="str">
            <v>Kraków JW. 2771</v>
          </cell>
          <cell r="AU212">
            <v>60092210</v>
          </cell>
          <cell r="AV212" t="str">
            <v>T522300000672</v>
          </cell>
          <cell r="AX212" t="str">
            <v>B23</v>
          </cell>
          <cell r="AY212" t="str">
            <v>lipiec</v>
          </cell>
          <cell r="AZ212">
            <v>45474</v>
          </cell>
          <cell r="BA212">
            <v>45504</v>
          </cell>
          <cell r="BB212">
            <v>1200</v>
          </cell>
          <cell r="BD212">
            <v>900</v>
          </cell>
          <cell r="BE212">
            <v>900</v>
          </cell>
          <cell r="BF212">
            <v>302</v>
          </cell>
        </row>
        <row r="213">
          <cell r="AJ213" t="str">
            <v>590322429402736570</v>
          </cell>
          <cell r="AK213" t="str">
            <v>TAURON</v>
          </cell>
          <cell r="AL213" t="str">
            <v>ENEA S.A.</v>
          </cell>
          <cell r="AM213">
            <v>60092209</v>
          </cell>
          <cell r="AN213" t="str">
            <v>OKR/60092210/B/2024</v>
          </cell>
          <cell r="AO213" t="str">
            <v>MAŁOPOLSKIE</v>
          </cell>
          <cell r="AP213" t="str">
            <v>35 WOG</v>
          </cell>
          <cell r="AQ213" t="str">
            <v>SOI 1</v>
          </cell>
          <cell r="AR213">
            <v>7373</v>
          </cell>
          <cell r="AS213" t="str">
            <v xml:space="preserve">ul. Krakowska 2,  30-199 Rząska, </v>
          </cell>
          <cell r="AT213" t="str">
            <v>Kraków JW. 2771</v>
          </cell>
          <cell r="AU213">
            <v>60092210</v>
          </cell>
          <cell r="AV213" t="str">
            <v>T522300000672</v>
          </cell>
          <cell r="AX213" t="str">
            <v>B23</v>
          </cell>
          <cell r="AY213" t="str">
            <v>sierpień</v>
          </cell>
          <cell r="AZ213">
            <v>45505</v>
          </cell>
          <cell r="BA213">
            <v>45535</v>
          </cell>
          <cell r="BB213">
            <v>1200</v>
          </cell>
          <cell r="BD213">
            <v>900</v>
          </cell>
          <cell r="BE213">
            <v>900</v>
          </cell>
          <cell r="BF213">
            <v>345</v>
          </cell>
        </row>
        <row r="214">
          <cell r="AJ214" t="str">
            <v>590322429402736570</v>
          </cell>
          <cell r="AK214" t="str">
            <v>TAURON</v>
          </cell>
          <cell r="AL214" t="str">
            <v>ENEA S.A.</v>
          </cell>
          <cell r="AM214">
            <v>60092209</v>
          </cell>
          <cell r="AN214" t="str">
            <v>OKR/60092210/B/2024</v>
          </cell>
          <cell r="AO214" t="str">
            <v>MAŁOPOLSKIE</v>
          </cell>
          <cell r="AP214" t="str">
            <v>35 WOG</v>
          </cell>
          <cell r="AQ214" t="str">
            <v>SOI 1</v>
          </cell>
          <cell r="AR214">
            <v>7373</v>
          </cell>
          <cell r="AS214" t="str">
            <v xml:space="preserve">ul. Krakowska 2,  30-199 Rząska, </v>
          </cell>
          <cell r="AT214" t="str">
            <v>Kraków JW. 2771</v>
          </cell>
          <cell r="AU214">
            <v>60092210</v>
          </cell>
          <cell r="AV214" t="str">
            <v>T522300000672</v>
          </cell>
          <cell r="AX214" t="str">
            <v>B23</v>
          </cell>
          <cell r="AY214" t="str">
            <v>sierpień</v>
          </cell>
          <cell r="AZ214">
            <v>45505</v>
          </cell>
          <cell r="BA214">
            <v>45535</v>
          </cell>
          <cell r="BB214">
            <v>1200</v>
          </cell>
          <cell r="BD214">
            <v>900</v>
          </cell>
          <cell r="BE214">
            <v>900</v>
          </cell>
        </row>
        <row r="215">
          <cell r="AJ215" t="str">
            <v>590322429402736570</v>
          </cell>
          <cell r="AK215" t="str">
            <v>TAURON</v>
          </cell>
          <cell r="AL215" t="str">
            <v>ENEA S.A.</v>
          </cell>
          <cell r="AM215">
            <v>60092209</v>
          </cell>
          <cell r="AN215" t="str">
            <v>OKR/60092210/B/2024</v>
          </cell>
          <cell r="AO215" t="str">
            <v>MAŁOPOLSKIE</v>
          </cell>
          <cell r="AP215" t="str">
            <v>35 WOG</v>
          </cell>
          <cell r="AQ215" t="str">
            <v>SOI 1</v>
          </cell>
          <cell r="AR215">
            <v>7373</v>
          </cell>
          <cell r="AS215" t="str">
            <v xml:space="preserve">ul. Krakowska 2,  30-199 Rząska, </v>
          </cell>
          <cell r="AT215" t="str">
            <v>Kraków JW. 2771</v>
          </cell>
          <cell r="AU215">
            <v>60092210</v>
          </cell>
          <cell r="AV215" t="str">
            <v>T522300000672</v>
          </cell>
          <cell r="AX215" t="str">
            <v>B23</v>
          </cell>
          <cell r="AY215" t="str">
            <v>sierpień</v>
          </cell>
          <cell r="AZ215">
            <v>45505</v>
          </cell>
          <cell r="BA215">
            <v>45535</v>
          </cell>
          <cell r="BB215">
            <v>1200</v>
          </cell>
          <cell r="BD215">
            <v>900</v>
          </cell>
          <cell r="BE215">
            <v>900</v>
          </cell>
        </row>
        <row r="216">
          <cell r="AJ216" t="str">
            <v>590322429402736570</v>
          </cell>
          <cell r="AK216" t="str">
            <v>TAURON</v>
          </cell>
          <cell r="AL216" t="str">
            <v>ENEA S.A.</v>
          </cell>
          <cell r="AM216">
            <v>60092209</v>
          </cell>
          <cell r="AN216" t="str">
            <v>OKR/60092210/B/2024</v>
          </cell>
          <cell r="AO216" t="str">
            <v>MAŁOPOLSKIE</v>
          </cell>
          <cell r="AP216" t="str">
            <v>35 WOG</v>
          </cell>
          <cell r="AQ216" t="str">
            <v>SOI 1</v>
          </cell>
          <cell r="AR216">
            <v>7373</v>
          </cell>
          <cell r="AS216" t="str">
            <v xml:space="preserve">ul. Krakowska 2,  30-199 Rząska, </v>
          </cell>
          <cell r="AT216" t="str">
            <v>Kraków JW. 2771</v>
          </cell>
          <cell r="AU216">
            <v>60092210</v>
          </cell>
          <cell r="AV216" t="str">
            <v>T522300000672</v>
          </cell>
          <cell r="AX216" t="str">
            <v>B23</v>
          </cell>
          <cell r="AY216" t="str">
            <v>wrzesień</v>
          </cell>
          <cell r="AZ216">
            <v>45536</v>
          </cell>
          <cell r="BA216">
            <v>45565</v>
          </cell>
          <cell r="BB216">
            <v>1200</v>
          </cell>
          <cell r="BD216">
            <v>900</v>
          </cell>
          <cell r="BE216">
            <v>900</v>
          </cell>
          <cell r="BF216">
            <v>485</v>
          </cell>
        </row>
        <row r="217">
          <cell r="AJ217" t="str">
            <v>590322429402736570</v>
          </cell>
          <cell r="AK217" t="str">
            <v>TAURON</v>
          </cell>
          <cell r="AL217" t="str">
            <v>ENEA S.A.</v>
          </cell>
          <cell r="AM217">
            <v>60092209</v>
          </cell>
          <cell r="AN217" t="str">
            <v>OKR/60092210/B/2024</v>
          </cell>
          <cell r="AO217" t="str">
            <v>MAŁOPOLSKIE</v>
          </cell>
          <cell r="AP217" t="str">
            <v>35 WOG</v>
          </cell>
          <cell r="AQ217" t="str">
            <v>SOI 1</v>
          </cell>
          <cell r="AR217">
            <v>7373</v>
          </cell>
          <cell r="AS217" t="str">
            <v xml:space="preserve">ul. Krakowska 2,  30-199 Rząska, </v>
          </cell>
          <cell r="AT217" t="str">
            <v>Kraków JW. 2771</v>
          </cell>
          <cell r="AU217">
            <v>60092210</v>
          </cell>
          <cell r="AV217" t="str">
            <v>T522300000672</v>
          </cell>
          <cell r="AX217" t="str">
            <v>B23</v>
          </cell>
          <cell r="AY217" t="str">
            <v>wrzesień</v>
          </cell>
          <cell r="AZ217">
            <v>45536</v>
          </cell>
          <cell r="BA217">
            <v>45565</v>
          </cell>
          <cell r="BB217">
            <v>1200</v>
          </cell>
          <cell r="BD217">
            <v>900</v>
          </cell>
          <cell r="BE217">
            <v>900</v>
          </cell>
        </row>
        <row r="218">
          <cell r="AJ218" t="str">
            <v>590322429402736570</v>
          </cell>
          <cell r="AK218" t="str">
            <v>TAURON</v>
          </cell>
          <cell r="AL218" t="str">
            <v>ENEA S.A.</v>
          </cell>
          <cell r="AM218">
            <v>60092209</v>
          </cell>
          <cell r="AN218" t="str">
            <v>OKR/60092210/B/2024</v>
          </cell>
          <cell r="AO218" t="str">
            <v>MAŁOPOLSKIE</v>
          </cell>
          <cell r="AP218" t="str">
            <v>35 WOG</v>
          </cell>
          <cell r="AQ218" t="str">
            <v>SOI 1</v>
          </cell>
          <cell r="AR218">
            <v>7373</v>
          </cell>
          <cell r="AS218" t="str">
            <v xml:space="preserve">ul. Krakowska 2,  30-199 Rząska, </v>
          </cell>
          <cell r="AT218" t="str">
            <v>Kraków JW. 2771</v>
          </cell>
          <cell r="AU218">
            <v>60092210</v>
          </cell>
          <cell r="AV218" t="str">
            <v>T522300000672</v>
          </cell>
          <cell r="AX218" t="str">
            <v>B23</v>
          </cell>
          <cell r="AY218" t="str">
            <v>wrzesień</v>
          </cell>
          <cell r="AZ218">
            <v>45536</v>
          </cell>
          <cell r="BA218">
            <v>45565</v>
          </cell>
          <cell r="BB218">
            <v>1200</v>
          </cell>
          <cell r="BD218">
            <v>900</v>
          </cell>
          <cell r="BE218">
            <v>900</v>
          </cell>
        </row>
        <row r="219">
          <cell r="AJ219" t="str">
            <v>590322429402736570</v>
          </cell>
          <cell r="AK219" t="str">
            <v>TAURON</v>
          </cell>
          <cell r="AL219" t="str">
            <v>ENEA S.A.</v>
          </cell>
          <cell r="AM219">
            <v>60092209</v>
          </cell>
          <cell r="AN219" t="str">
            <v>OKR/60092210/B/2024</v>
          </cell>
          <cell r="AO219" t="str">
            <v>MAŁOPOLSKIE</v>
          </cell>
          <cell r="AP219" t="str">
            <v>35 WOG</v>
          </cell>
          <cell r="AQ219" t="str">
            <v>SOI 1</v>
          </cell>
          <cell r="AR219">
            <v>7373</v>
          </cell>
          <cell r="AS219" t="str">
            <v xml:space="preserve">ul. Krakowska 2,  30-199 Rząska, </v>
          </cell>
          <cell r="AT219" t="str">
            <v>Kraków JW. 2771</v>
          </cell>
          <cell r="AU219">
            <v>60092210</v>
          </cell>
          <cell r="AV219" t="str">
            <v>T522300000672</v>
          </cell>
          <cell r="AX219" t="str">
            <v>B23</v>
          </cell>
          <cell r="AY219" t="str">
            <v>październik</v>
          </cell>
          <cell r="AZ219">
            <v>45566</v>
          </cell>
          <cell r="BA219">
            <v>45596</v>
          </cell>
          <cell r="BB219">
            <v>1200</v>
          </cell>
          <cell r="BD219">
            <v>900</v>
          </cell>
          <cell r="BE219">
            <v>900</v>
          </cell>
          <cell r="BF219">
            <v>542</v>
          </cell>
        </row>
        <row r="220">
          <cell r="AJ220" t="str">
            <v>590322429402736570</v>
          </cell>
          <cell r="AK220" t="str">
            <v>TAURON</v>
          </cell>
          <cell r="AL220" t="str">
            <v>ENEA S.A.</v>
          </cell>
          <cell r="AM220">
            <v>60092209</v>
          </cell>
          <cell r="AN220" t="str">
            <v>OKR/60092210/B/2024</v>
          </cell>
          <cell r="AO220" t="str">
            <v>MAŁOPOLSKIE</v>
          </cell>
          <cell r="AP220" t="str">
            <v>35 WOG</v>
          </cell>
          <cell r="AQ220" t="str">
            <v>SOI 1</v>
          </cell>
          <cell r="AR220">
            <v>7373</v>
          </cell>
          <cell r="AS220" t="str">
            <v xml:space="preserve">ul. Krakowska 2,  30-199 Rząska, </v>
          </cell>
          <cell r="AT220" t="str">
            <v>Kraków JW. 2771</v>
          </cell>
          <cell r="AU220">
            <v>60092210</v>
          </cell>
          <cell r="AV220" t="str">
            <v>T522300000672</v>
          </cell>
          <cell r="AX220" t="str">
            <v>B23</v>
          </cell>
          <cell r="AY220" t="str">
            <v>październik</v>
          </cell>
          <cell r="AZ220">
            <v>45566</v>
          </cell>
          <cell r="BA220">
            <v>45596</v>
          </cell>
          <cell r="BB220">
            <v>1200</v>
          </cell>
          <cell r="BD220">
            <v>900</v>
          </cell>
          <cell r="BE220">
            <v>900</v>
          </cell>
        </row>
        <row r="221">
          <cell r="AJ221" t="str">
            <v>590322429402736570</v>
          </cell>
          <cell r="AK221" t="str">
            <v>TAURON</v>
          </cell>
          <cell r="AL221" t="str">
            <v>ENEA S.A.</v>
          </cell>
          <cell r="AM221">
            <v>60092209</v>
          </cell>
          <cell r="AN221" t="str">
            <v>OKR/60092210/B/2024</v>
          </cell>
          <cell r="AO221" t="str">
            <v>MAŁOPOLSKIE</v>
          </cell>
          <cell r="AP221" t="str">
            <v>35 WOG</v>
          </cell>
          <cell r="AQ221" t="str">
            <v>SOI 1</v>
          </cell>
          <cell r="AR221">
            <v>7373</v>
          </cell>
          <cell r="AS221" t="str">
            <v xml:space="preserve">ul. Krakowska 2,  30-199 Rząska, </v>
          </cell>
          <cell r="AT221" t="str">
            <v>Kraków JW. 2771</v>
          </cell>
          <cell r="AU221">
            <v>60092210</v>
          </cell>
          <cell r="AV221" t="str">
            <v>T522300000672</v>
          </cell>
          <cell r="AX221" t="str">
            <v>B23</v>
          </cell>
          <cell r="AY221" t="str">
            <v>październik</v>
          </cell>
          <cell r="AZ221">
            <v>45566</v>
          </cell>
          <cell r="BA221">
            <v>45596</v>
          </cell>
          <cell r="BB221">
            <v>1200</v>
          </cell>
          <cell r="BD221">
            <v>900</v>
          </cell>
          <cell r="BE221">
            <v>900</v>
          </cell>
        </row>
        <row r="222">
          <cell r="AJ222" t="str">
            <v>590322429402736570</v>
          </cell>
          <cell r="AK222" t="str">
            <v>TAURON</v>
          </cell>
          <cell r="AL222" t="str">
            <v>ENEA S.A.</v>
          </cell>
          <cell r="AM222">
            <v>60092209</v>
          </cell>
          <cell r="AN222" t="str">
            <v>OKR/60092210/B/2024</v>
          </cell>
          <cell r="AO222" t="str">
            <v>MAŁOPOLSKIE</v>
          </cell>
          <cell r="AP222" t="str">
            <v>35 WOG</v>
          </cell>
          <cell r="AQ222" t="str">
            <v>SOI 1</v>
          </cell>
          <cell r="AR222">
            <v>7373</v>
          </cell>
          <cell r="AS222" t="str">
            <v xml:space="preserve">ul. Krakowska 2,  30-199 Rząska, </v>
          </cell>
          <cell r="AT222" t="str">
            <v>Kraków JW. 2771</v>
          </cell>
          <cell r="AU222">
            <v>60092210</v>
          </cell>
          <cell r="AV222" t="str">
            <v>T522300000672</v>
          </cell>
          <cell r="AX222" t="str">
            <v>B23</v>
          </cell>
          <cell r="AY222" t="str">
            <v>listopad</v>
          </cell>
          <cell r="AZ222">
            <v>45597</v>
          </cell>
          <cell r="BA222">
            <v>45626</v>
          </cell>
          <cell r="BB222">
            <v>1200</v>
          </cell>
          <cell r="BD222">
            <v>900</v>
          </cell>
          <cell r="BE222">
            <v>900</v>
          </cell>
          <cell r="BF222">
            <v>585</v>
          </cell>
        </row>
        <row r="223">
          <cell r="AJ223" t="str">
            <v>590322429402736570</v>
          </cell>
          <cell r="AK223" t="str">
            <v>TAURON</v>
          </cell>
          <cell r="AL223" t="str">
            <v>ENEA S.A.</v>
          </cell>
          <cell r="AM223">
            <v>60092209</v>
          </cell>
          <cell r="AN223" t="str">
            <v>OKR/60092210/B/2024</v>
          </cell>
          <cell r="AO223" t="str">
            <v>MAŁOPOLSKIE</v>
          </cell>
          <cell r="AP223" t="str">
            <v>35 WOG</v>
          </cell>
          <cell r="AQ223" t="str">
            <v>SOI 1</v>
          </cell>
          <cell r="AR223">
            <v>7373</v>
          </cell>
          <cell r="AS223" t="str">
            <v xml:space="preserve">ul. Krakowska 2,  30-199 Rząska, </v>
          </cell>
          <cell r="AT223" t="str">
            <v>Kraków JW. 2771</v>
          </cell>
          <cell r="AU223">
            <v>60092210</v>
          </cell>
          <cell r="AV223" t="str">
            <v>T522300000672</v>
          </cell>
          <cell r="AX223" t="str">
            <v>B23</v>
          </cell>
          <cell r="AY223" t="str">
            <v>listopad</v>
          </cell>
          <cell r="AZ223">
            <v>45597</v>
          </cell>
          <cell r="BA223">
            <v>45626</v>
          </cell>
          <cell r="BB223">
            <v>1200</v>
          </cell>
          <cell r="BD223">
            <v>900</v>
          </cell>
          <cell r="BE223">
            <v>900</v>
          </cell>
        </row>
        <row r="224">
          <cell r="AJ224" t="str">
            <v>590322429402736570</v>
          </cell>
          <cell r="AK224" t="str">
            <v>TAURON</v>
          </cell>
          <cell r="AL224" t="str">
            <v>ENEA S.A.</v>
          </cell>
          <cell r="AM224">
            <v>60092209</v>
          </cell>
          <cell r="AN224" t="str">
            <v>OKR/60092210/B/2024</v>
          </cell>
          <cell r="AO224" t="str">
            <v>MAŁOPOLSKIE</v>
          </cell>
          <cell r="AP224" t="str">
            <v>35 WOG</v>
          </cell>
          <cell r="AQ224" t="str">
            <v>SOI 1</v>
          </cell>
          <cell r="AR224">
            <v>7373</v>
          </cell>
          <cell r="AS224" t="str">
            <v xml:space="preserve">ul. Krakowska 2,  30-199 Rząska, </v>
          </cell>
          <cell r="AT224" t="str">
            <v>Kraków JW. 2771</v>
          </cell>
          <cell r="AU224">
            <v>60092210</v>
          </cell>
          <cell r="AV224" t="str">
            <v>T522300000672</v>
          </cell>
          <cell r="AX224" t="str">
            <v>B23</v>
          </cell>
          <cell r="AY224" t="str">
            <v>listopad</v>
          </cell>
          <cell r="AZ224">
            <v>45597</v>
          </cell>
          <cell r="BA224">
            <v>45626</v>
          </cell>
          <cell r="BB224">
            <v>1200</v>
          </cell>
          <cell r="BD224">
            <v>900</v>
          </cell>
          <cell r="BE224">
            <v>900</v>
          </cell>
        </row>
        <row r="225">
          <cell r="AJ225" t="str">
            <v>590322429402736570</v>
          </cell>
          <cell r="AK225" t="str">
            <v>TAURON</v>
          </cell>
          <cell r="AL225" t="str">
            <v>ENEA S.A.</v>
          </cell>
          <cell r="AM225">
            <v>60092209</v>
          </cell>
          <cell r="AN225" t="str">
            <v>OKR/60092210/B/2024</v>
          </cell>
          <cell r="AO225" t="str">
            <v>MAŁOPOLSKIE</v>
          </cell>
          <cell r="AP225" t="str">
            <v>35 WOG</v>
          </cell>
          <cell r="AQ225" t="str">
            <v>SOI 1</v>
          </cell>
          <cell r="AR225">
            <v>7373</v>
          </cell>
          <cell r="AS225" t="str">
            <v xml:space="preserve">ul. Krakowska 2,  30-199 Rząska, </v>
          </cell>
          <cell r="AT225" t="str">
            <v>Kraków JW. 2771</v>
          </cell>
          <cell r="AU225">
            <v>60092210</v>
          </cell>
          <cell r="AV225" t="str">
            <v>T522300000672</v>
          </cell>
          <cell r="AX225" t="str">
            <v>B23</v>
          </cell>
          <cell r="AY225" t="str">
            <v>grudzień</v>
          </cell>
          <cell r="AZ225">
            <v>45627</v>
          </cell>
          <cell r="BA225">
            <v>45657</v>
          </cell>
          <cell r="BB225">
            <v>1200</v>
          </cell>
          <cell r="BD225">
            <v>900</v>
          </cell>
          <cell r="BE225">
            <v>900</v>
          </cell>
          <cell r="BF225">
            <v>547</v>
          </cell>
        </row>
        <row r="226">
          <cell r="AJ226" t="str">
            <v>590322429402736570</v>
          </cell>
          <cell r="AK226" t="str">
            <v>TAURON</v>
          </cell>
          <cell r="AL226" t="str">
            <v>ENEA S.A.</v>
          </cell>
          <cell r="AM226">
            <v>60092209</v>
          </cell>
          <cell r="AN226" t="str">
            <v>OKR/60092210/B/2024</v>
          </cell>
          <cell r="AO226" t="str">
            <v>MAŁOPOLSKIE</v>
          </cell>
          <cell r="AP226" t="str">
            <v>35 WOG</v>
          </cell>
          <cell r="AQ226" t="str">
            <v>SOI 1</v>
          </cell>
          <cell r="AR226">
            <v>7373</v>
          </cell>
          <cell r="AS226" t="str">
            <v xml:space="preserve">ul. Krakowska 2,  30-199 Rząska, </v>
          </cell>
          <cell r="AT226" t="str">
            <v>Kraków JW. 2771</v>
          </cell>
          <cell r="AU226">
            <v>60092210</v>
          </cell>
          <cell r="AV226" t="str">
            <v>T522300000672</v>
          </cell>
          <cell r="AX226" t="str">
            <v>B23</v>
          </cell>
          <cell r="AY226" t="str">
            <v>grudzień</v>
          </cell>
          <cell r="AZ226">
            <v>45627</v>
          </cell>
          <cell r="BA226">
            <v>45657</v>
          </cell>
          <cell r="BB226">
            <v>1200</v>
          </cell>
          <cell r="BD226">
            <v>900</v>
          </cell>
          <cell r="BE226">
            <v>900</v>
          </cell>
        </row>
        <row r="227">
          <cell r="AJ227" t="str">
            <v>590322429402736570</v>
          </cell>
          <cell r="AK227" t="str">
            <v>TAURON</v>
          </cell>
          <cell r="AL227" t="str">
            <v>ENEA S.A.</v>
          </cell>
          <cell r="AM227">
            <v>60092209</v>
          </cell>
          <cell r="AN227" t="str">
            <v>OKR/60092210/B/2024</v>
          </cell>
          <cell r="AO227" t="str">
            <v>MAŁOPOLSKIE</v>
          </cell>
          <cell r="AP227" t="str">
            <v>35 WOG</v>
          </cell>
          <cell r="AQ227" t="str">
            <v>SOI 1</v>
          </cell>
          <cell r="AR227">
            <v>7373</v>
          </cell>
          <cell r="AS227" t="str">
            <v xml:space="preserve">ul. Krakowska 2,  30-199 Rząska, </v>
          </cell>
          <cell r="AT227" t="str">
            <v>Kraków JW. 2771</v>
          </cell>
          <cell r="AU227">
            <v>60092210</v>
          </cell>
          <cell r="AV227" t="str">
            <v>T522300000672</v>
          </cell>
          <cell r="AX227" t="str">
            <v>B23</v>
          </cell>
          <cell r="AY227" t="str">
            <v>grudzień</v>
          </cell>
          <cell r="AZ227">
            <v>45627</v>
          </cell>
          <cell r="BA227">
            <v>45657</v>
          </cell>
          <cell r="BB227">
            <v>1200</v>
          </cell>
          <cell r="BD227">
            <v>900</v>
          </cell>
          <cell r="BE227">
            <v>900</v>
          </cell>
        </row>
        <row r="228">
          <cell r="AJ228" t="str">
            <v>590322429400000444</v>
          </cell>
          <cell r="AK228" t="str">
            <v>TAURON</v>
          </cell>
          <cell r="AL228" t="str">
            <v>ENERGA</v>
          </cell>
          <cell r="AM228">
            <v>60092209</v>
          </cell>
          <cell r="AN228" t="str">
            <v>n/a</v>
          </cell>
          <cell r="AO228" t="str">
            <v>MAŁOPOLSKIE</v>
          </cell>
          <cell r="AP228" t="str">
            <v>35 WOG</v>
          </cell>
          <cell r="AQ228" t="str">
            <v>SOI 1</v>
          </cell>
          <cell r="AR228">
            <v>7373</v>
          </cell>
          <cell r="AS228" t="str">
            <v>ul. Krakowska 2,  30-199 Rząska, P1</v>
          </cell>
          <cell r="AT228" t="str">
            <v>Kraków JW. 2771</v>
          </cell>
          <cell r="AU228">
            <v>404010629</v>
          </cell>
          <cell r="AV228">
            <v>94945833</v>
          </cell>
          <cell r="AW228" t="str">
            <v>-</v>
          </cell>
          <cell r="AX228" t="str">
            <v>C22B</v>
          </cell>
          <cell r="AY228" t="str">
            <v>grudzień'23</v>
          </cell>
          <cell r="AZ228">
            <v>45261</v>
          </cell>
          <cell r="BA228">
            <v>45291</v>
          </cell>
          <cell r="BB228">
            <v>160</v>
          </cell>
          <cell r="BC228">
            <v>748</v>
          </cell>
          <cell r="BD228">
            <v>500</v>
          </cell>
          <cell r="BE228">
            <v>500</v>
          </cell>
          <cell r="BF228">
            <v>354</v>
          </cell>
        </row>
        <row r="229">
          <cell r="AJ229" t="str">
            <v>590322429400000444</v>
          </cell>
          <cell r="AK229" t="str">
            <v>TAURON</v>
          </cell>
          <cell r="AL229" t="str">
            <v>ENEA S.A.</v>
          </cell>
          <cell r="AM229">
            <v>50016022</v>
          </cell>
          <cell r="AN229" t="str">
            <v>404040629/2015</v>
          </cell>
          <cell r="AO229" t="str">
            <v>MAŁOPOLSKIE</v>
          </cell>
          <cell r="AP229" t="str">
            <v>35 WOG</v>
          </cell>
          <cell r="AQ229" t="str">
            <v>SOI 1</v>
          </cell>
          <cell r="AR229">
            <v>7373</v>
          </cell>
          <cell r="AS229" t="str">
            <v>ul. Krakowska 2,  30-199 Rząska, P1</v>
          </cell>
          <cell r="AT229" t="str">
            <v>Kraków JW. 2771</v>
          </cell>
          <cell r="AU229">
            <v>404010629</v>
          </cell>
          <cell r="AV229">
            <v>94945833</v>
          </cell>
          <cell r="AW229" t="str">
            <v>-</v>
          </cell>
          <cell r="AX229" t="str">
            <v>C22B</v>
          </cell>
          <cell r="AY229" t="str">
            <v>styczeń</v>
          </cell>
          <cell r="AZ229">
            <v>45292</v>
          </cell>
          <cell r="BA229">
            <v>45322</v>
          </cell>
          <cell r="BB229">
            <v>160</v>
          </cell>
          <cell r="BC229">
            <v>748</v>
          </cell>
          <cell r="BD229">
            <v>500</v>
          </cell>
          <cell r="BE229">
            <v>500</v>
          </cell>
          <cell r="BF229">
            <v>386</v>
          </cell>
        </row>
        <row r="230">
          <cell r="AJ230" t="str">
            <v>590322429400000444</v>
          </cell>
          <cell r="AK230" t="str">
            <v>TAURON</v>
          </cell>
          <cell r="AL230" t="str">
            <v>ENEA S.A.</v>
          </cell>
          <cell r="AM230">
            <v>50016022</v>
          </cell>
          <cell r="AN230" t="str">
            <v>404040629/2015</v>
          </cell>
          <cell r="AO230" t="str">
            <v>MAŁOPOLSKIE</v>
          </cell>
          <cell r="AP230" t="str">
            <v>35 WOG</v>
          </cell>
          <cell r="AQ230" t="str">
            <v>SOI 1</v>
          </cell>
          <cell r="AR230">
            <v>7373</v>
          </cell>
          <cell r="AS230" t="str">
            <v>ul. Krakowska 2,  30-199 Rząska, P1</v>
          </cell>
          <cell r="AT230" t="str">
            <v>Kraków JW. 2771</v>
          </cell>
          <cell r="AU230">
            <v>404010629</v>
          </cell>
          <cell r="AV230">
            <v>94945833</v>
          </cell>
          <cell r="AW230" t="str">
            <v>-</v>
          </cell>
          <cell r="AX230" t="str">
            <v>C22B</v>
          </cell>
          <cell r="AY230" t="str">
            <v>luty</v>
          </cell>
          <cell r="AZ230">
            <v>45323</v>
          </cell>
          <cell r="BA230">
            <v>45351</v>
          </cell>
          <cell r="BB230">
            <v>160</v>
          </cell>
          <cell r="BC230">
            <v>748</v>
          </cell>
          <cell r="BD230">
            <v>500</v>
          </cell>
          <cell r="BE230">
            <v>500</v>
          </cell>
          <cell r="BF230">
            <v>332</v>
          </cell>
        </row>
        <row r="231">
          <cell r="AJ231" t="str">
            <v>590322429400000444</v>
          </cell>
          <cell r="AK231" t="str">
            <v>TAURON</v>
          </cell>
          <cell r="AL231" t="str">
            <v>ENEA S.A.</v>
          </cell>
          <cell r="AM231">
            <v>50016022</v>
          </cell>
          <cell r="AN231" t="str">
            <v>404040629/2015</v>
          </cell>
          <cell r="AO231" t="str">
            <v>MAŁOPOLSKIE</v>
          </cell>
          <cell r="AP231" t="str">
            <v>35 WOG</v>
          </cell>
          <cell r="AQ231" t="str">
            <v>SOI 1</v>
          </cell>
          <cell r="AR231">
            <v>7373</v>
          </cell>
          <cell r="AS231" t="str">
            <v>ul. Krakowska 2,  30-199 Rząska, P1</v>
          </cell>
          <cell r="AT231" t="str">
            <v>Kraków JW. 2771</v>
          </cell>
          <cell r="AU231">
            <v>404010629</v>
          </cell>
          <cell r="AV231">
            <v>94945833</v>
          </cell>
          <cell r="AW231" t="str">
            <v>-</v>
          </cell>
          <cell r="AX231" t="str">
            <v>C22B</v>
          </cell>
          <cell r="AY231" t="str">
            <v>marzec</v>
          </cell>
          <cell r="AZ231">
            <v>45352</v>
          </cell>
          <cell r="BA231">
            <v>45382</v>
          </cell>
          <cell r="BB231">
            <v>160</v>
          </cell>
          <cell r="BC231">
            <v>748</v>
          </cell>
          <cell r="BD231">
            <v>500</v>
          </cell>
          <cell r="BE231">
            <v>500</v>
          </cell>
          <cell r="BF231">
            <v>338</v>
          </cell>
        </row>
        <row r="232">
          <cell r="AJ232" t="str">
            <v>590322429400000444</v>
          </cell>
          <cell r="AK232" t="str">
            <v>TAURON</v>
          </cell>
          <cell r="AL232" t="str">
            <v>ENEA S.A.</v>
          </cell>
          <cell r="AM232">
            <v>50016022</v>
          </cell>
          <cell r="AN232" t="str">
            <v>404040629/2015</v>
          </cell>
          <cell r="AO232" t="str">
            <v>MAŁOPOLSKIE</v>
          </cell>
          <cell r="AP232" t="str">
            <v>35 WOG</v>
          </cell>
          <cell r="AQ232" t="str">
            <v>SOI 1</v>
          </cell>
          <cell r="AR232">
            <v>7373</v>
          </cell>
          <cell r="AS232" t="str">
            <v>ul. Krakowska 2,  30-199 Rząska, P1</v>
          </cell>
          <cell r="AT232" t="str">
            <v>Kraków JW. 2771</v>
          </cell>
          <cell r="AU232">
            <v>404010629</v>
          </cell>
          <cell r="AV232">
            <v>94945833</v>
          </cell>
          <cell r="AW232" t="str">
            <v>-</v>
          </cell>
          <cell r="AX232" t="str">
            <v>C22B</v>
          </cell>
          <cell r="AY232" t="str">
            <v>kwiecień</v>
          </cell>
          <cell r="AZ232">
            <v>45383</v>
          </cell>
          <cell r="BA232">
            <v>45412</v>
          </cell>
          <cell r="BB232">
            <v>160</v>
          </cell>
          <cell r="BC232">
            <v>748</v>
          </cell>
          <cell r="BD232">
            <v>500</v>
          </cell>
          <cell r="BE232">
            <v>500</v>
          </cell>
          <cell r="BF232">
            <v>332</v>
          </cell>
        </row>
        <row r="233">
          <cell r="AJ233" t="str">
            <v>590322429400000444</v>
          </cell>
          <cell r="AK233" t="str">
            <v>TAURON</v>
          </cell>
          <cell r="AL233" t="str">
            <v>ENEA S.A.</v>
          </cell>
          <cell r="AM233">
            <v>50016022</v>
          </cell>
          <cell r="AN233" t="str">
            <v>404040629/2015</v>
          </cell>
          <cell r="AO233" t="str">
            <v>MAŁOPOLSKIE</v>
          </cell>
          <cell r="AP233" t="str">
            <v>35 WOG</v>
          </cell>
          <cell r="AQ233" t="str">
            <v>SOI 1</v>
          </cell>
          <cell r="AR233">
            <v>7373</v>
          </cell>
          <cell r="AS233" t="str">
            <v>ul. Krakowska 2,  30-199 Rząska, P1</v>
          </cell>
          <cell r="AT233" t="str">
            <v>Kraków JW. 2771</v>
          </cell>
          <cell r="AU233">
            <v>404010629</v>
          </cell>
          <cell r="AV233">
            <v>94945833</v>
          </cell>
          <cell r="AW233" t="str">
            <v>-</v>
          </cell>
          <cell r="AX233" t="str">
            <v>C22B</v>
          </cell>
          <cell r="AY233" t="str">
            <v>maj</v>
          </cell>
          <cell r="AZ233">
            <v>45413</v>
          </cell>
          <cell r="BA233">
            <v>45443</v>
          </cell>
          <cell r="BB233">
            <v>160</v>
          </cell>
          <cell r="BC233">
            <v>748</v>
          </cell>
          <cell r="BD233">
            <v>500</v>
          </cell>
          <cell r="BE233">
            <v>500</v>
          </cell>
          <cell r="BF233">
            <v>260</v>
          </cell>
        </row>
        <row r="234">
          <cell r="AJ234" t="str">
            <v>590322429400000444</v>
          </cell>
          <cell r="AK234" t="str">
            <v>TAURON</v>
          </cell>
          <cell r="AL234" t="str">
            <v>ENEA S.A.</v>
          </cell>
          <cell r="AM234">
            <v>50016022</v>
          </cell>
          <cell r="AN234" t="str">
            <v>404040629/2015</v>
          </cell>
          <cell r="AO234" t="str">
            <v>MAŁOPOLSKIE</v>
          </cell>
          <cell r="AP234" t="str">
            <v>35 WOG</v>
          </cell>
          <cell r="AQ234" t="str">
            <v>SOI 1</v>
          </cell>
          <cell r="AR234">
            <v>7373</v>
          </cell>
          <cell r="AS234" t="str">
            <v>ul. Krakowska 2,  30-199 Rząska, P1</v>
          </cell>
          <cell r="AT234" t="str">
            <v>Kraków JW. 2771</v>
          </cell>
          <cell r="AU234">
            <v>404010629</v>
          </cell>
          <cell r="AV234">
            <v>94945833</v>
          </cell>
          <cell r="AW234" t="str">
            <v>-</v>
          </cell>
          <cell r="AX234" t="str">
            <v>C22B</v>
          </cell>
          <cell r="AY234" t="str">
            <v>czerwiec</v>
          </cell>
          <cell r="AZ234">
            <v>45444</v>
          </cell>
          <cell r="BA234">
            <v>45473</v>
          </cell>
          <cell r="BB234">
            <v>160</v>
          </cell>
          <cell r="BC234">
            <v>748</v>
          </cell>
          <cell r="BD234">
            <v>500</v>
          </cell>
          <cell r="BE234">
            <v>500</v>
          </cell>
          <cell r="BF234">
            <v>282</v>
          </cell>
        </row>
        <row r="235">
          <cell r="AJ235" t="str">
            <v>590322429400000444</v>
          </cell>
          <cell r="AK235" t="str">
            <v>TAURON</v>
          </cell>
          <cell r="AL235" t="str">
            <v>ENEA S.A.</v>
          </cell>
          <cell r="AM235">
            <v>50016022</v>
          </cell>
          <cell r="AN235" t="str">
            <v>404040629/2015</v>
          </cell>
          <cell r="AO235" t="str">
            <v>MAŁOPOLSKIE</v>
          </cell>
          <cell r="AP235" t="str">
            <v>35 WOG</v>
          </cell>
          <cell r="AQ235" t="str">
            <v>SOI 1</v>
          </cell>
          <cell r="AR235">
            <v>7373</v>
          </cell>
          <cell r="AS235" t="str">
            <v>ul. Krakowska 2,  30-199 Rząska, P1</v>
          </cell>
          <cell r="AT235" t="str">
            <v>Kraków JW. 2771</v>
          </cell>
          <cell r="AU235">
            <v>404010629</v>
          </cell>
          <cell r="AV235">
            <v>94945833</v>
          </cell>
          <cell r="AW235" t="str">
            <v>rozwiązanie umowy</v>
          </cell>
          <cell r="AX235" t="str">
            <v>C22B</v>
          </cell>
          <cell r="AY235" t="str">
            <v>lipiec</v>
          </cell>
          <cell r="AZ235">
            <v>45474</v>
          </cell>
          <cell r="BA235">
            <v>45504</v>
          </cell>
          <cell r="BB235">
            <v>160</v>
          </cell>
          <cell r="BC235">
            <v>748</v>
          </cell>
          <cell r="BD235">
            <v>500</v>
          </cell>
          <cell r="BE235">
            <v>500</v>
          </cell>
        </row>
        <row r="236">
          <cell r="AJ236" t="str">
            <v>590322429400000444</v>
          </cell>
          <cell r="AK236" t="str">
            <v>TAURON</v>
          </cell>
          <cell r="AL236" t="str">
            <v>ENEA S.A.</v>
          </cell>
          <cell r="AM236">
            <v>50016022</v>
          </cell>
          <cell r="AN236" t="str">
            <v>404040629/2015</v>
          </cell>
          <cell r="AO236" t="str">
            <v>MAŁOPOLSKIE</v>
          </cell>
          <cell r="AP236" t="str">
            <v>35 WOG</v>
          </cell>
          <cell r="AQ236" t="str">
            <v>SOI 1</v>
          </cell>
          <cell r="AR236">
            <v>7373</v>
          </cell>
          <cell r="AS236" t="str">
            <v>ul. Krakowska 2,  30-199 Rząska, P1</v>
          </cell>
          <cell r="AT236" t="str">
            <v>Kraków JW. 2771</v>
          </cell>
          <cell r="AU236">
            <v>404010629</v>
          </cell>
          <cell r="AV236">
            <v>94945833</v>
          </cell>
          <cell r="AW236" t="str">
            <v>-</v>
          </cell>
          <cell r="AX236" t="str">
            <v>C22B</v>
          </cell>
          <cell r="AY236" t="str">
            <v>sierpień</v>
          </cell>
          <cell r="AZ236">
            <v>45505</v>
          </cell>
          <cell r="BA236">
            <v>45535</v>
          </cell>
          <cell r="BB236">
            <v>160</v>
          </cell>
          <cell r="BC236">
            <v>748</v>
          </cell>
          <cell r="BD236">
            <v>500</v>
          </cell>
          <cell r="BE236">
            <v>500</v>
          </cell>
        </row>
        <row r="237">
          <cell r="AJ237" t="str">
            <v>590322429400000444</v>
          </cell>
          <cell r="AK237" t="str">
            <v>TAURON</v>
          </cell>
          <cell r="AL237" t="str">
            <v>ENEA S.A.</v>
          </cell>
          <cell r="AM237">
            <v>50016022</v>
          </cell>
          <cell r="AN237" t="str">
            <v>404040629/2015</v>
          </cell>
          <cell r="AO237" t="str">
            <v>MAŁOPOLSKIE</v>
          </cell>
          <cell r="AP237" t="str">
            <v>35 WOG</v>
          </cell>
          <cell r="AQ237" t="str">
            <v>SOI 1</v>
          </cell>
          <cell r="AR237">
            <v>7373</v>
          </cell>
          <cell r="AS237" t="str">
            <v>ul. Krakowska 2,  30-199 Rząska, P1</v>
          </cell>
          <cell r="AT237" t="str">
            <v>Kraków JW. 2771</v>
          </cell>
          <cell r="AU237">
            <v>404010629</v>
          </cell>
          <cell r="AV237">
            <v>94945833</v>
          </cell>
          <cell r="AW237" t="str">
            <v>-</v>
          </cell>
          <cell r="AX237" t="str">
            <v>C22B</v>
          </cell>
          <cell r="AY237" t="str">
            <v>wrzesień</v>
          </cell>
          <cell r="AZ237">
            <v>45536</v>
          </cell>
          <cell r="BA237">
            <v>45565</v>
          </cell>
          <cell r="BB237">
            <v>160</v>
          </cell>
          <cell r="BC237">
            <v>748</v>
          </cell>
          <cell r="BD237">
            <v>500</v>
          </cell>
          <cell r="BE237">
            <v>500</v>
          </cell>
        </row>
        <row r="238">
          <cell r="AJ238" t="str">
            <v>590322429400000444</v>
          </cell>
          <cell r="AK238" t="str">
            <v>TAURON</v>
          </cell>
          <cell r="AL238" t="str">
            <v>ENEA S.A.</v>
          </cell>
          <cell r="AM238">
            <v>50016022</v>
          </cell>
          <cell r="AN238" t="str">
            <v>404040629/2015</v>
          </cell>
          <cell r="AO238" t="str">
            <v>MAŁOPOLSKIE</v>
          </cell>
          <cell r="AP238" t="str">
            <v>35 WOG</v>
          </cell>
          <cell r="AQ238" t="str">
            <v>SOI 1</v>
          </cell>
          <cell r="AR238">
            <v>7373</v>
          </cell>
          <cell r="AS238" t="str">
            <v>ul. Krakowska 2,  30-199 Rząska, P1</v>
          </cell>
          <cell r="AT238" t="str">
            <v>Kraków JW. 2771</v>
          </cell>
          <cell r="AU238">
            <v>404010629</v>
          </cell>
          <cell r="AV238">
            <v>94945833</v>
          </cell>
          <cell r="AW238" t="str">
            <v>-</v>
          </cell>
          <cell r="AX238" t="str">
            <v>C22B</v>
          </cell>
          <cell r="AY238" t="str">
            <v>październik</v>
          </cell>
          <cell r="AZ238">
            <v>45566</v>
          </cell>
          <cell r="BA238">
            <v>45596</v>
          </cell>
          <cell r="BB238">
            <v>160</v>
          </cell>
          <cell r="BC238">
            <v>748</v>
          </cell>
          <cell r="BD238">
            <v>500</v>
          </cell>
          <cell r="BE238">
            <v>500</v>
          </cell>
        </row>
        <row r="239">
          <cell r="AJ239" t="str">
            <v>590322429400000444</v>
          </cell>
          <cell r="AK239" t="str">
            <v>TAURON</v>
          </cell>
          <cell r="AL239" t="str">
            <v>ENEA S.A.</v>
          </cell>
          <cell r="AM239">
            <v>50016022</v>
          </cell>
          <cell r="AN239" t="str">
            <v>404040629/2015</v>
          </cell>
          <cell r="AO239" t="str">
            <v>MAŁOPOLSKIE</v>
          </cell>
          <cell r="AP239" t="str">
            <v>35 WOG</v>
          </cell>
          <cell r="AQ239" t="str">
            <v>SOI 1</v>
          </cell>
          <cell r="AR239">
            <v>7373</v>
          </cell>
          <cell r="AS239" t="str">
            <v>ul. Krakowska 2,  30-199 Rząska, P1</v>
          </cell>
          <cell r="AT239" t="str">
            <v>Kraków JW. 2771</v>
          </cell>
          <cell r="AU239">
            <v>404010629</v>
          </cell>
          <cell r="AV239">
            <v>94945833</v>
          </cell>
          <cell r="AW239" t="str">
            <v>-</v>
          </cell>
          <cell r="AX239" t="str">
            <v>C22B</v>
          </cell>
          <cell r="AY239" t="str">
            <v>listopad</v>
          </cell>
          <cell r="AZ239">
            <v>45597</v>
          </cell>
          <cell r="BA239">
            <v>45626</v>
          </cell>
          <cell r="BB239">
            <v>160</v>
          </cell>
          <cell r="BC239">
            <v>748</v>
          </cell>
          <cell r="BD239">
            <v>500</v>
          </cell>
          <cell r="BE239">
            <v>500</v>
          </cell>
        </row>
        <row r="240">
          <cell r="AJ240" t="str">
            <v>590322429400000444</v>
          </cell>
          <cell r="AK240" t="str">
            <v>TAURON</v>
          </cell>
          <cell r="AL240" t="str">
            <v>ENEA S.A.</v>
          </cell>
          <cell r="AM240">
            <v>50016022</v>
          </cell>
          <cell r="AN240" t="str">
            <v>404040629/2015</v>
          </cell>
          <cell r="AO240" t="str">
            <v>MAŁOPOLSKIE</v>
          </cell>
          <cell r="AP240" t="str">
            <v>35 WOG</v>
          </cell>
          <cell r="AQ240" t="str">
            <v>SOI 1</v>
          </cell>
          <cell r="AR240">
            <v>7373</v>
          </cell>
          <cell r="AS240" t="str">
            <v>ul. Krakowska 2,  30-199 Rząska, P1</v>
          </cell>
          <cell r="AT240" t="str">
            <v>Kraków JW. 2771</v>
          </cell>
          <cell r="AU240">
            <v>404010629</v>
          </cell>
          <cell r="AV240">
            <v>94945833</v>
          </cell>
          <cell r="AW240" t="str">
            <v>-</v>
          </cell>
          <cell r="AX240" t="str">
            <v>C22B</v>
          </cell>
          <cell r="AY240" t="str">
            <v>grudzień</v>
          </cell>
          <cell r="AZ240">
            <v>45627</v>
          </cell>
          <cell r="BA240">
            <v>45657</v>
          </cell>
          <cell r="BB240">
            <v>160</v>
          </cell>
          <cell r="BC240">
            <v>748</v>
          </cell>
          <cell r="BD240">
            <v>500</v>
          </cell>
          <cell r="BE240">
            <v>500</v>
          </cell>
        </row>
        <row r="241">
          <cell r="AJ241" t="str">
            <v>590322429400183468</v>
          </cell>
          <cell r="AK241" t="str">
            <v>TAURON</v>
          </cell>
          <cell r="AL241" t="str">
            <v>ENEA S.A.</v>
          </cell>
          <cell r="AM241">
            <v>33044535</v>
          </cell>
          <cell r="AN241" t="str">
            <v>182047433/B/D/2015</v>
          </cell>
          <cell r="AO241" t="str">
            <v>MAŁOPOLSKIE</v>
          </cell>
          <cell r="AP241" t="str">
            <v>35 WOG</v>
          </cell>
          <cell r="AQ241" t="str">
            <v>SOI 1</v>
          </cell>
          <cell r="AR241">
            <v>7373</v>
          </cell>
          <cell r="AS241" t="str">
            <v>ul. Krakowska 2, 30-199 Rząska, P2</v>
          </cell>
          <cell r="AT241" t="str">
            <v>Kraków JW. 2771</v>
          </cell>
          <cell r="AU241" t="str">
            <v>94/0052008</v>
          </cell>
          <cell r="AV241">
            <v>55885367</v>
          </cell>
          <cell r="AW241" t="str">
            <v>-</v>
          </cell>
          <cell r="AX241" t="str">
            <v>C12B</v>
          </cell>
          <cell r="AY241" t="str">
            <v>grudzień'23</v>
          </cell>
          <cell r="AZ241">
            <v>45281</v>
          </cell>
          <cell r="BA241">
            <v>45291</v>
          </cell>
          <cell r="BB241">
            <v>40</v>
          </cell>
          <cell r="BC241">
            <v>426.00000000000006</v>
          </cell>
          <cell r="BD241">
            <v>40</v>
          </cell>
          <cell r="BE241">
            <v>40</v>
          </cell>
          <cell r="BF241">
            <v>46</v>
          </cell>
        </row>
        <row r="242">
          <cell r="AJ242" t="str">
            <v>590322429400183468</v>
          </cell>
          <cell r="AK242" t="str">
            <v>TAURON</v>
          </cell>
          <cell r="AL242" t="str">
            <v>ENEA S.A.</v>
          </cell>
          <cell r="AM242">
            <v>33044535</v>
          </cell>
          <cell r="AN242" t="str">
            <v>182047433/B/D/2015</v>
          </cell>
          <cell r="AO242" t="str">
            <v>MAŁOPOLSKIE</v>
          </cell>
          <cell r="AP242" t="str">
            <v>35 WOG</v>
          </cell>
          <cell r="AQ242" t="str">
            <v>SOI 1</v>
          </cell>
          <cell r="AR242">
            <v>7373</v>
          </cell>
          <cell r="AS242" t="str">
            <v>ul. Krakowska 2, 30-199 Rząska, P2</v>
          </cell>
          <cell r="AT242" t="str">
            <v>Kraków JW. 2771</v>
          </cell>
          <cell r="AU242" t="str">
            <v>94/0052008</v>
          </cell>
          <cell r="AV242">
            <v>55885367</v>
          </cell>
          <cell r="AW242" t="str">
            <v>-</v>
          </cell>
          <cell r="AX242" t="str">
            <v>C12B</v>
          </cell>
          <cell r="AY242" t="str">
            <v>styczeń</v>
          </cell>
          <cell r="AZ242">
            <v>45292</v>
          </cell>
          <cell r="BA242">
            <v>45311</v>
          </cell>
          <cell r="BB242">
            <v>40</v>
          </cell>
          <cell r="BC242">
            <v>426.00000000000006</v>
          </cell>
          <cell r="BD242">
            <v>40</v>
          </cell>
          <cell r="BE242">
            <v>40</v>
          </cell>
          <cell r="BF242">
            <v>77</v>
          </cell>
        </row>
        <row r="243">
          <cell r="AJ243" t="str">
            <v>590322429400183468</v>
          </cell>
          <cell r="AK243" t="str">
            <v>TAURON</v>
          </cell>
          <cell r="AL243" t="str">
            <v>ENEA S.A.</v>
          </cell>
          <cell r="AM243">
            <v>33044535</v>
          </cell>
          <cell r="AN243" t="str">
            <v>182047433/B/D/2015</v>
          </cell>
          <cell r="AO243" t="str">
            <v>MAŁOPOLSKIE</v>
          </cell>
          <cell r="AP243" t="str">
            <v>35 WOG</v>
          </cell>
          <cell r="AQ243" t="str">
            <v>SOI 1</v>
          </cell>
          <cell r="AR243">
            <v>7373</v>
          </cell>
          <cell r="AS243" t="str">
            <v>ul. Krakowska 2, 30-199 Rząska, P2</v>
          </cell>
          <cell r="AT243" t="str">
            <v>Kraków JW. 2771</v>
          </cell>
          <cell r="AU243" t="str">
            <v>94/0052008</v>
          </cell>
          <cell r="AV243">
            <v>55885367</v>
          </cell>
          <cell r="AW243" t="str">
            <v>-</v>
          </cell>
          <cell r="AX243" t="str">
            <v>C12B</v>
          </cell>
          <cell r="AY243" t="str">
            <v>luty</v>
          </cell>
          <cell r="AZ243">
            <v>45312</v>
          </cell>
          <cell r="BA243">
            <v>45342</v>
          </cell>
          <cell r="BB243">
            <v>40</v>
          </cell>
          <cell r="BC243">
            <v>426.00000000000006</v>
          </cell>
          <cell r="BD243">
            <v>40</v>
          </cell>
          <cell r="BE243">
            <v>40</v>
          </cell>
          <cell r="BF243">
            <v>581</v>
          </cell>
        </row>
        <row r="244">
          <cell r="AJ244" t="str">
            <v>590322429400183468</v>
          </cell>
          <cell r="AK244" t="str">
            <v>TAURON</v>
          </cell>
          <cell r="AL244" t="str">
            <v>ENEA S.A.</v>
          </cell>
          <cell r="AM244">
            <v>33044535</v>
          </cell>
          <cell r="AN244" t="str">
            <v>182047433/B/D/2015</v>
          </cell>
          <cell r="AO244" t="str">
            <v>MAŁOPOLSKIE</v>
          </cell>
          <cell r="AP244" t="str">
            <v>35 WOG</v>
          </cell>
          <cell r="AQ244" t="str">
            <v>SOI 1</v>
          </cell>
          <cell r="AR244">
            <v>7373</v>
          </cell>
          <cell r="AS244" t="str">
            <v>ul. Krakowska 2, 30-199 Rząska, P2</v>
          </cell>
          <cell r="AT244" t="str">
            <v>Kraków JW. 2771</v>
          </cell>
          <cell r="AU244" t="str">
            <v>94/0052008</v>
          </cell>
          <cell r="AV244">
            <v>55885367</v>
          </cell>
          <cell r="AW244" t="str">
            <v>-</v>
          </cell>
          <cell r="AX244" t="str">
            <v>C12B</v>
          </cell>
          <cell r="AY244" t="str">
            <v>marzec</v>
          </cell>
          <cell r="AZ244">
            <v>45343</v>
          </cell>
          <cell r="BA244">
            <v>45371</v>
          </cell>
          <cell r="BB244">
            <v>40</v>
          </cell>
          <cell r="BC244">
            <v>426.00000000000006</v>
          </cell>
          <cell r="BD244">
            <v>40</v>
          </cell>
          <cell r="BE244">
            <v>40</v>
          </cell>
          <cell r="BF244">
            <v>43</v>
          </cell>
        </row>
        <row r="245">
          <cell r="AJ245" t="str">
            <v>590322429400183468</v>
          </cell>
          <cell r="AK245" t="str">
            <v>TAURON</v>
          </cell>
          <cell r="AL245" t="str">
            <v>ENEA S.A.</v>
          </cell>
          <cell r="AM245">
            <v>33044535</v>
          </cell>
          <cell r="AN245" t="str">
            <v>182047433/B/D/2015</v>
          </cell>
          <cell r="AO245" t="str">
            <v>MAŁOPOLSKIE</v>
          </cell>
          <cell r="AP245" t="str">
            <v>35 WOG</v>
          </cell>
          <cell r="AQ245" t="str">
            <v>SOI 1</v>
          </cell>
          <cell r="AR245">
            <v>7373</v>
          </cell>
          <cell r="AS245" t="str">
            <v>ul. Krakowska 2, 30-199 Rząska, P2</v>
          </cell>
          <cell r="AT245" t="str">
            <v>Kraków JW. 2771</v>
          </cell>
          <cell r="AU245" t="str">
            <v>94/0052008</v>
          </cell>
          <cell r="AV245">
            <v>55885367</v>
          </cell>
          <cell r="AW245" t="str">
            <v>-</v>
          </cell>
          <cell r="AX245" t="str">
            <v>C12B</v>
          </cell>
          <cell r="AY245" t="str">
            <v>kwiecień</v>
          </cell>
          <cell r="AZ245">
            <v>45372</v>
          </cell>
          <cell r="BA245">
            <v>45402</v>
          </cell>
          <cell r="BB245">
            <v>40</v>
          </cell>
          <cell r="BC245">
            <v>426.00000000000006</v>
          </cell>
          <cell r="BD245">
            <v>40</v>
          </cell>
          <cell r="BE245">
            <v>40</v>
          </cell>
          <cell r="BF245">
            <v>40</v>
          </cell>
        </row>
        <row r="246">
          <cell r="AJ246" t="str">
            <v>590322429400183468</v>
          </cell>
          <cell r="AK246" t="str">
            <v>TAURON</v>
          </cell>
          <cell r="AL246" t="str">
            <v>ENEA S.A.</v>
          </cell>
          <cell r="AM246">
            <v>33044535</v>
          </cell>
          <cell r="AN246" t="str">
            <v>182047433/B/D/2015</v>
          </cell>
          <cell r="AO246" t="str">
            <v>MAŁOPOLSKIE</v>
          </cell>
          <cell r="AP246" t="str">
            <v>35 WOG</v>
          </cell>
          <cell r="AQ246" t="str">
            <v>SOI 1</v>
          </cell>
          <cell r="AR246">
            <v>7373</v>
          </cell>
          <cell r="AS246" t="str">
            <v>ul. Krakowska 2, 30-199 Rząska, P2</v>
          </cell>
          <cell r="AT246" t="str">
            <v>Kraków JW. 2771</v>
          </cell>
          <cell r="AU246" t="str">
            <v>94/0052008</v>
          </cell>
          <cell r="AV246">
            <v>55885367</v>
          </cell>
          <cell r="AW246" t="str">
            <v>-</v>
          </cell>
          <cell r="AX246" t="str">
            <v>C12B</v>
          </cell>
          <cell r="AY246" t="str">
            <v>maj</v>
          </cell>
          <cell r="AZ246">
            <v>45403</v>
          </cell>
          <cell r="BA246">
            <v>45432</v>
          </cell>
          <cell r="BB246">
            <v>40</v>
          </cell>
          <cell r="BC246">
            <v>426.00000000000006</v>
          </cell>
          <cell r="BD246">
            <v>40</v>
          </cell>
          <cell r="BE246">
            <v>40</v>
          </cell>
          <cell r="BF246">
            <v>45</v>
          </cell>
        </row>
        <row r="247">
          <cell r="AJ247" t="str">
            <v>590322429400183468</v>
          </cell>
          <cell r="AK247" t="str">
            <v>TAURON</v>
          </cell>
          <cell r="AL247" t="str">
            <v>ENEA S.A.</v>
          </cell>
          <cell r="AM247">
            <v>33044535</v>
          </cell>
          <cell r="AN247" t="str">
            <v>182047433/B/D/2015</v>
          </cell>
          <cell r="AO247" t="str">
            <v>MAŁOPOLSKIE</v>
          </cell>
          <cell r="AP247" t="str">
            <v>35 WOG</v>
          </cell>
          <cell r="AQ247" t="str">
            <v>SOI 1</v>
          </cell>
          <cell r="AR247">
            <v>7373</v>
          </cell>
          <cell r="AS247" t="str">
            <v>ul. Krakowska 2, 30-199 Rząska, P2</v>
          </cell>
          <cell r="AT247" t="str">
            <v>Kraków JW. 2771</v>
          </cell>
          <cell r="AU247" t="str">
            <v>94/0052008</v>
          </cell>
          <cell r="AV247">
            <v>55885367</v>
          </cell>
          <cell r="AW247" t="str">
            <v>-</v>
          </cell>
          <cell r="AX247" t="str">
            <v>C12B</v>
          </cell>
          <cell r="AY247" t="str">
            <v>czerwiec</v>
          </cell>
          <cell r="AZ247">
            <v>45433</v>
          </cell>
          <cell r="BA247">
            <v>45463</v>
          </cell>
          <cell r="BB247">
            <v>40</v>
          </cell>
          <cell r="BC247">
            <v>426.00000000000006</v>
          </cell>
          <cell r="BD247">
            <v>40</v>
          </cell>
          <cell r="BE247">
            <v>40</v>
          </cell>
          <cell r="BF247">
            <v>531</v>
          </cell>
        </row>
        <row r="248">
          <cell r="AJ248" t="str">
            <v>590322429400183468</v>
          </cell>
          <cell r="AK248" t="str">
            <v>TAURON</v>
          </cell>
          <cell r="AL248" t="str">
            <v>ENEA S.A.</v>
          </cell>
          <cell r="AM248">
            <v>33044535</v>
          </cell>
          <cell r="AN248" t="str">
            <v>182047433/B/D/2015</v>
          </cell>
          <cell r="AO248" t="str">
            <v>MAŁOPOLSKIE</v>
          </cell>
          <cell r="AP248" t="str">
            <v>35 WOG</v>
          </cell>
          <cell r="AQ248" t="str">
            <v>SOI 1</v>
          </cell>
          <cell r="AR248">
            <v>7373</v>
          </cell>
          <cell r="AS248" t="str">
            <v>ul. Krakowska 2, 30-199 Rząska, P2</v>
          </cell>
          <cell r="AT248" t="str">
            <v>Kraków JW. 2771</v>
          </cell>
          <cell r="AU248" t="str">
            <v>94/0052008</v>
          </cell>
          <cell r="AV248">
            <v>55885367</v>
          </cell>
          <cell r="AW248" t="str">
            <v>-</v>
          </cell>
          <cell r="AX248" t="str">
            <v>C12B</v>
          </cell>
          <cell r="AY248" t="str">
            <v>lipiec</v>
          </cell>
          <cell r="AZ248">
            <v>45464</v>
          </cell>
          <cell r="BA248">
            <v>45493</v>
          </cell>
          <cell r="BB248">
            <v>40</v>
          </cell>
          <cell r="BC248">
            <v>426.00000000000006</v>
          </cell>
          <cell r="BD248">
            <v>40</v>
          </cell>
          <cell r="BE248">
            <v>40</v>
          </cell>
          <cell r="BF248">
            <v>577</v>
          </cell>
        </row>
        <row r="249">
          <cell r="AJ249" t="str">
            <v>590322429400183468</v>
          </cell>
          <cell r="AK249" t="str">
            <v>TAURON</v>
          </cell>
          <cell r="AL249" t="str">
            <v>ENEA S.A.</v>
          </cell>
          <cell r="AM249">
            <v>33044535</v>
          </cell>
          <cell r="AN249" t="str">
            <v>182047433/B/D/2015</v>
          </cell>
          <cell r="AO249" t="str">
            <v>MAŁOPOLSKIE</v>
          </cell>
          <cell r="AP249" t="str">
            <v>35 WOG</v>
          </cell>
          <cell r="AQ249" t="str">
            <v>SOI 1</v>
          </cell>
          <cell r="AR249">
            <v>7373</v>
          </cell>
          <cell r="AS249" t="str">
            <v>ul. Krakowska 2, 30-199 Rząska, P2</v>
          </cell>
          <cell r="AT249" t="str">
            <v>Kraków JW. 2771</v>
          </cell>
          <cell r="AU249" t="str">
            <v>94/0052008</v>
          </cell>
          <cell r="AV249">
            <v>55885367</v>
          </cell>
          <cell r="AW249" t="str">
            <v>-</v>
          </cell>
          <cell r="AX249" t="str">
            <v>C12B</v>
          </cell>
          <cell r="AY249" t="str">
            <v>sierpień</v>
          </cell>
          <cell r="AZ249">
            <v>45494</v>
          </cell>
          <cell r="BA249">
            <v>45524</v>
          </cell>
          <cell r="BB249">
            <v>40</v>
          </cell>
          <cell r="BC249">
            <v>426.00000000000006</v>
          </cell>
          <cell r="BD249">
            <v>40</v>
          </cell>
          <cell r="BE249">
            <v>40</v>
          </cell>
          <cell r="BF249">
            <v>38</v>
          </cell>
        </row>
        <row r="250">
          <cell r="AJ250" t="str">
            <v>590322429400183468</v>
          </cell>
          <cell r="AK250" t="str">
            <v>TAURON</v>
          </cell>
          <cell r="AL250" t="str">
            <v>ENEA S.A.</v>
          </cell>
          <cell r="AM250">
            <v>33044535</v>
          </cell>
          <cell r="AN250" t="str">
            <v>182047433/B/D/2015</v>
          </cell>
          <cell r="AO250" t="str">
            <v>MAŁOPOLSKIE</v>
          </cell>
          <cell r="AP250" t="str">
            <v>35 WOG</v>
          </cell>
          <cell r="AQ250" t="str">
            <v>SOI 1</v>
          </cell>
          <cell r="AR250">
            <v>7373</v>
          </cell>
          <cell r="AS250" t="str">
            <v>ul. Krakowska 2, 30-199 Rząska, P2</v>
          </cell>
          <cell r="AT250" t="str">
            <v>Kraków JW. 2771</v>
          </cell>
          <cell r="AU250" t="str">
            <v>94/0052008</v>
          </cell>
          <cell r="AV250">
            <v>55885367</v>
          </cell>
          <cell r="AW250" t="str">
            <v>-</v>
          </cell>
          <cell r="AX250" t="str">
            <v>C12B</v>
          </cell>
          <cell r="AY250" t="str">
            <v>wrzesień</v>
          </cell>
          <cell r="AZ250">
            <v>45525</v>
          </cell>
          <cell r="BA250">
            <v>45554</v>
          </cell>
          <cell r="BB250">
            <v>40</v>
          </cell>
          <cell r="BC250">
            <v>426.00000000000006</v>
          </cell>
          <cell r="BD250">
            <v>40</v>
          </cell>
          <cell r="BE250">
            <v>40</v>
          </cell>
          <cell r="BF250">
            <v>43</v>
          </cell>
        </row>
        <row r="251">
          <cell r="AJ251" t="str">
            <v>590322429400183468</v>
          </cell>
          <cell r="AK251" t="str">
            <v>TAURON</v>
          </cell>
          <cell r="AL251" t="str">
            <v>ENEA S.A.</v>
          </cell>
          <cell r="AM251">
            <v>33044535</v>
          </cell>
          <cell r="AN251" t="str">
            <v>182047433/B/D/2015</v>
          </cell>
          <cell r="AO251" t="str">
            <v>MAŁOPOLSKIE</v>
          </cell>
          <cell r="AP251" t="str">
            <v>35 WOG</v>
          </cell>
          <cell r="AQ251" t="str">
            <v>SOI 1</v>
          </cell>
          <cell r="AR251">
            <v>7373</v>
          </cell>
          <cell r="AS251" t="str">
            <v>ul. Krakowska 2, 30-199 Rząska, P2</v>
          </cell>
          <cell r="AT251" t="str">
            <v>Kraków JW. 2771</v>
          </cell>
          <cell r="AU251" t="str">
            <v>94/0052008</v>
          </cell>
          <cell r="AV251">
            <v>55885367</v>
          </cell>
          <cell r="AW251" t="str">
            <v>-</v>
          </cell>
          <cell r="AX251" t="str">
            <v>C12B</v>
          </cell>
          <cell r="AY251" t="str">
            <v>październik</v>
          </cell>
          <cell r="AZ251">
            <v>45555</v>
          </cell>
          <cell r="BA251">
            <v>45585</v>
          </cell>
          <cell r="BB251">
            <v>40</v>
          </cell>
          <cell r="BC251">
            <v>426.00000000000006</v>
          </cell>
          <cell r="BD251">
            <v>40</v>
          </cell>
          <cell r="BE251">
            <v>40</v>
          </cell>
          <cell r="BF251">
            <v>302</v>
          </cell>
        </row>
        <row r="252">
          <cell r="AJ252" t="str">
            <v>590322429400183468</v>
          </cell>
          <cell r="AK252" t="str">
            <v>TAURON</v>
          </cell>
          <cell r="AL252" t="str">
            <v>ENEA S.A.</v>
          </cell>
          <cell r="AM252">
            <v>33044535</v>
          </cell>
          <cell r="AN252" t="str">
            <v>182047433/B/D/2015</v>
          </cell>
          <cell r="AO252" t="str">
            <v>MAŁOPOLSKIE</v>
          </cell>
          <cell r="AP252" t="str">
            <v>35 WOG</v>
          </cell>
          <cell r="AQ252" t="str">
            <v>SOI 1</v>
          </cell>
          <cell r="AR252">
            <v>7373</v>
          </cell>
          <cell r="AS252" t="str">
            <v>ul. Krakowska 2, 30-199 Rząska, P2</v>
          </cell>
          <cell r="AT252" t="str">
            <v>Kraków JW. 2771</v>
          </cell>
          <cell r="AU252" t="str">
            <v>94/0052008</v>
          </cell>
          <cell r="AV252">
            <v>55885367</v>
          </cell>
          <cell r="AW252" t="str">
            <v>-</v>
          </cell>
          <cell r="AX252" t="str">
            <v>C12B</v>
          </cell>
          <cell r="AY252" t="str">
            <v>listopad</v>
          </cell>
          <cell r="AZ252">
            <v>45586</v>
          </cell>
          <cell r="BA252">
            <v>45615</v>
          </cell>
          <cell r="BB252">
            <v>40</v>
          </cell>
          <cell r="BC252">
            <v>426.00000000000006</v>
          </cell>
          <cell r="BD252">
            <v>40</v>
          </cell>
          <cell r="BE252">
            <v>40</v>
          </cell>
          <cell r="BF252">
            <v>553</v>
          </cell>
        </row>
        <row r="253">
          <cell r="AJ253" t="str">
            <v>590322429400183468</v>
          </cell>
          <cell r="AK253" t="str">
            <v>TAURON</v>
          </cell>
          <cell r="AL253" t="str">
            <v>ENEA S.A.</v>
          </cell>
          <cell r="AM253">
            <v>33044535</v>
          </cell>
          <cell r="AN253" t="str">
            <v>182047433/B/D/2015</v>
          </cell>
          <cell r="AO253" t="str">
            <v>MAŁOPOLSKIE</v>
          </cell>
          <cell r="AP253" t="str">
            <v>35 WOG</v>
          </cell>
          <cell r="AQ253" t="str">
            <v>SOI 1</v>
          </cell>
          <cell r="AR253">
            <v>7373</v>
          </cell>
          <cell r="AS253" t="str">
            <v>ul. Krakowska 2, 30-199 Rząska, P2</v>
          </cell>
          <cell r="AT253" t="str">
            <v>Kraków JW. 2771</v>
          </cell>
          <cell r="AU253" t="str">
            <v>94/0052008</v>
          </cell>
          <cell r="AV253">
            <v>55885367</v>
          </cell>
          <cell r="AW253" t="str">
            <v>-</v>
          </cell>
          <cell r="AX253" t="str">
            <v>C12B</v>
          </cell>
          <cell r="AY253" t="str">
            <v>grudzień</v>
          </cell>
          <cell r="AZ253">
            <v>45616</v>
          </cell>
          <cell r="BA253">
            <v>45646</v>
          </cell>
          <cell r="BB253">
            <v>40</v>
          </cell>
          <cell r="BC253">
            <v>426.00000000000006</v>
          </cell>
          <cell r="BD253">
            <v>40</v>
          </cell>
          <cell r="BE253">
            <v>40</v>
          </cell>
          <cell r="BF253">
            <v>571</v>
          </cell>
        </row>
        <row r="254">
          <cell r="AJ254" t="str">
            <v>590322429400000529</v>
          </cell>
          <cell r="AK254" t="str">
            <v>TAURON</v>
          </cell>
          <cell r="AL254" t="str">
            <v>ENERGA</v>
          </cell>
          <cell r="AM254" t="str">
            <v>n/a</v>
          </cell>
          <cell r="AN254" t="str">
            <v>n/a</v>
          </cell>
          <cell r="AO254" t="str">
            <v>MAŁOPOLSKIE</v>
          </cell>
          <cell r="AP254" t="str">
            <v>35 WOG</v>
          </cell>
          <cell r="AQ254" t="str">
            <v>SOI 2</v>
          </cell>
          <cell r="AR254">
            <v>3310</v>
          </cell>
          <cell r="AS254" t="str">
            <v>ul. Głowackiego 11,  30-085 Kraków</v>
          </cell>
          <cell r="AT254" t="str">
            <v>Kraków, Wrocławska 82</v>
          </cell>
          <cell r="AU254">
            <v>404010626</v>
          </cell>
          <cell r="AV254">
            <v>97611748</v>
          </cell>
          <cell r="AW254" t="str">
            <v>-</v>
          </cell>
          <cell r="AX254" t="str">
            <v>C22B</v>
          </cell>
          <cell r="AY254" t="str">
            <v>grudzień'23</v>
          </cell>
          <cell r="AZ254">
            <v>45261</v>
          </cell>
          <cell r="BA254">
            <v>45291</v>
          </cell>
          <cell r="BB254">
            <v>100</v>
          </cell>
          <cell r="BC254">
            <v>451</v>
          </cell>
          <cell r="BD254">
            <v>320</v>
          </cell>
          <cell r="BE254">
            <v>320</v>
          </cell>
          <cell r="BF254">
            <v>263</v>
          </cell>
        </row>
        <row r="255">
          <cell r="AJ255" t="str">
            <v>590322429400000529</v>
          </cell>
          <cell r="AK255" t="str">
            <v>TAURON</v>
          </cell>
          <cell r="AL255" t="str">
            <v>ENEA S.A.</v>
          </cell>
          <cell r="AM255">
            <v>50016010</v>
          </cell>
          <cell r="AN255" t="str">
            <v>404010626/2015</v>
          </cell>
          <cell r="AO255" t="str">
            <v>MAŁOPOLSKIE</v>
          </cell>
          <cell r="AP255" t="str">
            <v>35 WOG</v>
          </cell>
          <cell r="AQ255" t="str">
            <v>SOI 2</v>
          </cell>
          <cell r="AR255">
            <v>3310</v>
          </cell>
          <cell r="AS255" t="str">
            <v>ul. Głowackiego 11,  30-085 Kraków</v>
          </cell>
          <cell r="AT255" t="str">
            <v>Kraków, Wrocławska 82</v>
          </cell>
          <cell r="AU255">
            <v>404010626</v>
          </cell>
          <cell r="AV255">
            <v>97611748</v>
          </cell>
          <cell r="AW255" t="str">
            <v>-</v>
          </cell>
          <cell r="AX255" t="str">
            <v>C22B</v>
          </cell>
          <cell r="AY255" t="str">
            <v>styczeń</v>
          </cell>
          <cell r="AZ255">
            <v>45292</v>
          </cell>
          <cell r="BA255">
            <v>45322</v>
          </cell>
          <cell r="BB255">
            <v>100</v>
          </cell>
          <cell r="BC255">
            <v>451</v>
          </cell>
          <cell r="BD255">
            <v>320</v>
          </cell>
          <cell r="BE255">
            <v>320</v>
          </cell>
          <cell r="BF255">
            <v>260</v>
          </cell>
        </row>
        <row r="256">
          <cell r="AJ256" t="str">
            <v>590322429400000529</v>
          </cell>
          <cell r="AK256" t="str">
            <v>TAURON</v>
          </cell>
          <cell r="AL256" t="str">
            <v>ENEA S.A.</v>
          </cell>
          <cell r="AM256">
            <v>50016010</v>
          </cell>
          <cell r="AN256" t="str">
            <v>404010626/2015</v>
          </cell>
          <cell r="AO256" t="str">
            <v>MAŁOPOLSKIE</v>
          </cell>
          <cell r="AP256" t="str">
            <v>35 WOG</v>
          </cell>
          <cell r="AQ256" t="str">
            <v>SOI 2</v>
          </cell>
          <cell r="AR256">
            <v>3310</v>
          </cell>
          <cell r="AS256" t="str">
            <v>ul. Głowackiego 11,  30-085 Kraków</v>
          </cell>
          <cell r="AT256" t="str">
            <v>Kraków, Wrocławska 82</v>
          </cell>
          <cell r="AU256">
            <v>404010626</v>
          </cell>
          <cell r="AV256">
            <v>97611748</v>
          </cell>
          <cell r="AW256" t="str">
            <v>-</v>
          </cell>
          <cell r="AX256" t="str">
            <v>C22B</v>
          </cell>
          <cell r="AY256" t="str">
            <v>luty</v>
          </cell>
          <cell r="AZ256">
            <v>45323</v>
          </cell>
          <cell r="BA256">
            <v>45351</v>
          </cell>
          <cell r="BB256">
            <v>100</v>
          </cell>
          <cell r="BC256">
            <v>451</v>
          </cell>
          <cell r="BD256">
            <v>320</v>
          </cell>
          <cell r="BE256">
            <v>320</v>
          </cell>
          <cell r="BF256">
            <v>223</v>
          </cell>
        </row>
        <row r="257">
          <cell r="AJ257" t="str">
            <v>590322429400000529</v>
          </cell>
          <cell r="AK257" t="str">
            <v>TAURON</v>
          </cell>
          <cell r="AL257" t="str">
            <v>ENEA S.A.</v>
          </cell>
          <cell r="AM257">
            <v>50016010</v>
          </cell>
          <cell r="AN257" t="str">
            <v>404010626/2015</v>
          </cell>
          <cell r="AO257" t="str">
            <v>MAŁOPOLSKIE</v>
          </cell>
          <cell r="AP257" t="str">
            <v>35 WOG</v>
          </cell>
          <cell r="AQ257" t="str">
            <v>SOI 2</v>
          </cell>
          <cell r="AR257">
            <v>3310</v>
          </cell>
          <cell r="AS257" t="str">
            <v>ul. Głowackiego 11,  30-085 Kraków</v>
          </cell>
          <cell r="AT257" t="str">
            <v>Kraków, Wrocławska 82</v>
          </cell>
          <cell r="AU257">
            <v>404010626</v>
          </cell>
          <cell r="AV257">
            <v>97611748</v>
          </cell>
          <cell r="AW257" t="str">
            <v>-</v>
          </cell>
          <cell r="AX257" t="str">
            <v>C22B</v>
          </cell>
          <cell r="AY257" t="str">
            <v>marzec</v>
          </cell>
          <cell r="AZ257">
            <v>45352</v>
          </cell>
          <cell r="BA257">
            <v>45382</v>
          </cell>
          <cell r="BB257">
            <v>100</v>
          </cell>
          <cell r="BC257">
            <v>451</v>
          </cell>
          <cell r="BD257">
            <v>320</v>
          </cell>
          <cell r="BE257">
            <v>320</v>
          </cell>
          <cell r="BF257">
            <v>217</v>
          </cell>
        </row>
        <row r="258">
          <cell r="AJ258" t="str">
            <v>590322429400000529</v>
          </cell>
          <cell r="AK258" t="str">
            <v>TAURON</v>
          </cell>
          <cell r="AL258" t="str">
            <v>ENEA S.A.</v>
          </cell>
          <cell r="AM258">
            <v>50016010</v>
          </cell>
          <cell r="AN258" t="str">
            <v>404010626/2015</v>
          </cell>
          <cell r="AO258" t="str">
            <v>MAŁOPOLSKIE</v>
          </cell>
          <cell r="AP258" t="str">
            <v>35 WOG</v>
          </cell>
          <cell r="AQ258" t="str">
            <v>SOI 2</v>
          </cell>
          <cell r="AR258">
            <v>3310</v>
          </cell>
          <cell r="AS258" t="str">
            <v>ul. Głowackiego 11,  30-085 Kraków</v>
          </cell>
          <cell r="AT258" t="str">
            <v>Kraków, Wrocławska 82</v>
          </cell>
          <cell r="AU258">
            <v>404010626</v>
          </cell>
          <cell r="AV258">
            <v>97611748</v>
          </cell>
          <cell r="AW258" t="str">
            <v>-</v>
          </cell>
          <cell r="AX258" t="str">
            <v>C22B</v>
          </cell>
          <cell r="AY258" t="str">
            <v>kwiecień</v>
          </cell>
          <cell r="AZ258">
            <v>45383</v>
          </cell>
          <cell r="BA258">
            <v>45412</v>
          </cell>
          <cell r="BB258">
            <v>100</v>
          </cell>
          <cell r="BC258">
            <v>451</v>
          </cell>
          <cell r="BD258">
            <v>320</v>
          </cell>
          <cell r="BE258">
            <v>320</v>
          </cell>
          <cell r="BF258">
            <v>204</v>
          </cell>
        </row>
        <row r="259">
          <cell r="AJ259" t="str">
            <v>590322429400000529</v>
          </cell>
          <cell r="AK259" t="str">
            <v>TAURON</v>
          </cell>
          <cell r="AL259" t="str">
            <v>ENEA S.A.</v>
          </cell>
          <cell r="AM259">
            <v>50016010</v>
          </cell>
          <cell r="AN259" t="str">
            <v>404010626/2015</v>
          </cell>
          <cell r="AO259" t="str">
            <v>MAŁOPOLSKIE</v>
          </cell>
          <cell r="AP259" t="str">
            <v>35 WOG</v>
          </cell>
          <cell r="AQ259" t="str">
            <v>SOI 2</v>
          </cell>
          <cell r="AR259">
            <v>3310</v>
          </cell>
          <cell r="AS259" t="str">
            <v>ul. Głowackiego 11,  30-085 Kraków</v>
          </cell>
          <cell r="AT259" t="str">
            <v>Kraków, Wrocławska 82</v>
          </cell>
          <cell r="AU259">
            <v>404010626</v>
          </cell>
          <cell r="AV259">
            <v>97611748</v>
          </cell>
          <cell r="AW259" t="str">
            <v>-</v>
          </cell>
          <cell r="AX259" t="str">
            <v>C22B</v>
          </cell>
          <cell r="AY259" t="str">
            <v>maj</v>
          </cell>
          <cell r="AZ259">
            <v>45413</v>
          </cell>
          <cell r="BA259">
            <v>45443</v>
          </cell>
          <cell r="BB259">
            <v>100</v>
          </cell>
          <cell r="BC259">
            <v>451</v>
          </cell>
          <cell r="BD259">
            <v>320</v>
          </cell>
          <cell r="BE259">
            <v>320</v>
          </cell>
          <cell r="BF259">
            <v>144</v>
          </cell>
        </row>
        <row r="260">
          <cell r="AJ260" t="str">
            <v>590322429400000529</v>
          </cell>
          <cell r="AK260" t="str">
            <v>TAURON</v>
          </cell>
          <cell r="AL260" t="str">
            <v>ENEA S.A.</v>
          </cell>
          <cell r="AM260">
            <v>50016010</v>
          </cell>
          <cell r="AN260" t="str">
            <v>404010626/2015</v>
          </cell>
          <cell r="AO260" t="str">
            <v>MAŁOPOLSKIE</v>
          </cell>
          <cell r="AP260" t="str">
            <v>35 WOG</v>
          </cell>
          <cell r="AQ260" t="str">
            <v>SOI 2</v>
          </cell>
          <cell r="AR260">
            <v>3310</v>
          </cell>
          <cell r="AS260" t="str">
            <v>ul. Głowackiego 11,  30-085 Kraków</v>
          </cell>
          <cell r="AT260" t="str">
            <v>Kraków, Wrocławska 82</v>
          </cell>
          <cell r="AU260">
            <v>404010626</v>
          </cell>
          <cell r="AV260">
            <v>97611748</v>
          </cell>
          <cell r="AW260" t="str">
            <v>-</v>
          </cell>
          <cell r="AX260" t="str">
            <v>C22B</v>
          </cell>
          <cell r="AY260" t="str">
            <v>czerwiec</v>
          </cell>
          <cell r="AZ260">
            <v>45444</v>
          </cell>
          <cell r="BA260">
            <v>45473</v>
          </cell>
          <cell r="BB260">
            <v>100</v>
          </cell>
          <cell r="BC260">
            <v>451</v>
          </cell>
          <cell r="BD260">
            <v>320</v>
          </cell>
          <cell r="BE260">
            <v>320</v>
          </cell>
          <cell r="BF260">
            <v>145</v>
          </cell>
        </row>
        <row r="261">
          <cell r="AJ261" t="str">
            <v>590322429400000529</v>
          </cell>
          <cell r="AK261" t="str">
            <v>TAURON</v>
          </cell>
          <cell r="AL261" t="str">
            <v>ENEA S.A.</v>
          </cell>
          <cell r="AM261">
            <v>50016010</v>
          </cell>
          <cell r="AN261" t="str">
            <v>404010626/2015</v>
          </cell>
          <cell r="AO261" t="str">
            <v>MAŁOPOLSKIE</v>
          </cell>
          <cell r="AP261" t="str">
            <v>35 WOG</v>
          </cell>
          <cell r="AQ261" t="str">
            <v>SOI 2</v>
          </cell>
          <cell r="AR261">
            <v>3310</v>
          </cell>
          <cell r="AS261" t="str">
            <v>ul. Głowackiego 11,  30-085 Kraków</v>
          </cell>
          <cell r="AT261" t="str">
            <v>Kraków, Wrocławska 82</v>
          </cell>
          <cell r="AU261">
            <v>404010626</v>
          </cell>
          <cell r="AV261">
            <v>97611748</v>
          </cell>
          <cell r="AW261" t="str">
            <v>-</v>
          </cell>
          <cell r="AX261" t="str">
            <v>C22B</v>
          </cell>
          <cell r="AY261" t="str">
            <v>lipiec</v>
          </cell>
          <cell r="AZ261">
            <v>45474</v>
          </cell>
          <cell r="BA261">
            <v>45504</v>
          </cell>
          <cell r="BB261">
            <v>100</v>
          </cell>
          <cell r="BC261">
            <v>451</v>
          </cell>
          <cell r="BD261">
            <v>320</v>
          </cell>
          <cell r="BE261">
            <v>320</v>
          </cell>
          <cell r="BF261">
            <v>133</v>
          </cell>
        </row>
        <row r="262">
          <cell r="AJ262" t="str">
            <v>590322429400000529</v>
          </cell>
          <cell r="AK262" t="str">
            <v>TAURON</v>
          </cell>
          <cell r="AL262" t="str">
            <v>ENEA S.A.</v>
          </cell>
          <cell r="AM262">
            <v>50016010</v>
          </cell>
          <cell r="AN262" t="str">
            <v>404010626/2015</v>
          </cell>
          <cell r="AO262" t="str">
            <v>MAŁOPOLSKIE</v>
          </cell>
          <cell r="AP262" t="str">
            <v>35 WOG</v>
          </cell>
          <cell r="AQ262" t="str">
            <v>SOI 2</v>
          </cell>
          <cell r="AR262">
            <v>3310</v>
          </cell>
          <cell r="AS262" t="str">
            <v>ul. Głowackiego 11,  30-085 Kraków</v>
          </cell>
          <cell r="AT262" t="str">
            <v>Kraków, Wrocławska 82</v>
          </cell>
          <cell r="AU262">
            <v>404010626</v>
          </cell>
          <cell r="AV262">
            <v>97611748</v>
          </cell>
          <cell r="AW262" t="str">
            <v>-</v>
          </cell>
          <cell r="AX262" t="str">
            <v>C22B</v>
          </cell>
          <cell r="AY262" t="str">
            <v>sierpień</v>
          </cell>
          <cell r="AZ262">
            <v>45505</v>
          </cell>
          <cell r="BA262">
            <v>45535</v>
          </cell>
          <cell r="BB262">
            <v>100</v>
          </cell>
          <cell r="BC262">
            <v>451</v>
          </cell>
          <cell r="BD262">
            <v>320</v>
          </cell>
          <cell r="BE262">
            <v>320</v>
          </cell>
          <cell r="BF262">
            <v>135</v>
          </cell>
        </row>
        <row r="263">
          <cell r="AJ263" t="str">
            <v>590322429400000529</v>
          </cell>
          <cell r="AK263" t="str">
            <v>TAURON</v>
          </cell>
          <cell r="AL263" t="str">
            <v>ENEA S.A.</v>
          </cell>
          <cell r="AM263">
            <v>50016010</v>
          </cell>
          <cell r="AN263" t="str">
            <v>404010626/2015</v>
          </cell>
          <cell r="AO263" t="str">
            <v>MAŁOPOLSKIE</v>
          </cell>
          <cell r="AP263" t="str">
            <v>35 WOG</v>
          </cell>
          <cell r="AQ263" t="str">
            <v>SOI 2</v>
          </cell>
          <cell r="AR263">
            <v>3310</v>
          </cell>
          <cell r="AS263" t="str">
            <v>ul. Głowackiego 11,  30-085 Kraków</v>
          </cell>
          <cell r="AT263" t="str">
            <v>Kraków, Wrocławska 82</v>
          </cell>
          <cell r="AU263">
            <v>404010626</v>
          </cell>
          <cell r="AV263">
            <v>97611748</v>
          </cell>
          <cell r="AW263" t="str">
            <v>-</v>
          </cell>
          <cell r="AX263" t="str">
            <v>C22B</v>
          </cell>
          <cell r="AY263" t="str">
            <v>wrzesień</v>
          </cell>
          <cell r="AZ263">
            <v>45536</v>
          </cell>
          <cell r="BA263">
            <v>45565</v>
          </cell>
          <cell r="BB263">
            <v>100</v>
          </cell>
          <cell r="BC263">
            <v>451</v>
          </cell>
          <cell r="BD263">
            <v>320</v>
          </cell>
          <cell r="BE263">
            <v>320</v>
          </cell>
          <cell r="BF263">
            <v>179</v>
          </cell>
        </row>
        <row r="264">
          <cell r="AJ264" t="str">
            <v>590322429400000529</v>
          </cell>
          <cell r="AK264" t="str">
            <v>TAURON</v>
          </cell>
          <cell r="AL264" t="str">
            <v>ENEA S.A.</v>
          </cell>
          <cell r="AM264">
            <v>50016010</v>
          </cell>
          <cell r="AN264" t="str">
            <v>404010626/2015</v>
          </cell>
          <cell r="AO264" t="str">
            <v>MAŁOPOLSKIE</v>
          </cell>
          <cell r="AP264" t="str">
            <v>35 WOG</v>
          </cell>
          <cell r="AQ264" t="str">
            <v>SOI 2</v>
          </cell>
          <cell r="AR264">
            <v>3310</v>
          </cell>
          <cell r="AS264" t="str">
            <v>ul. Głowackiego 11,  30-085 Kraków</v>
          </cell>
          <cell r="AT264" t="str">
            <v>Kraków, Wrocławska 82</v>
          </cell>
          <cell r="AU264">
            <v>404010626</v>
          </cell>
          <cell r="AV264">
            <v>97611748</v>
          </cell>
          <cell r="AW264" t="str">
            <v>-</v>
          </cell>
          <cell r="AX264" t="str">
            <v>C22B</v>
          </cell>
          <cell r="AY264" t="str">
            <v>październik</v>
          </cell>
          <cell r="AZ264">
            <v>45566</v>
          </cell>
          <cell r="BA264">
            <v>45596</v>
          </cell>
          <cell r="BB264">
            <v>100</v>
          </cell>
          <cell r="BC264">
            <v>451</v>
          </cell>
          <cell r="BD264">
            <v>320</v>
          </cell>
          <cell r="BE264">
            <v>320</v>
          </cell>
          <cell r="BF264">
            <v>242</v>
          </cell>
        </row>
        <row r="265">
          <cell r="AJ265" t="str">
            <v>590322429400000529</v>
          </cell>
          <cell r="AK265" t="str">
            <v>TAURON</v>
          </cell>
          <cell r="AL265" t="str">
            <v>ENEA S.A.</v>
          </cell>
          <cell r="AM265">
            <v>50016010</v>
          </cell>
          <cell r="AN265" t="str">
            <v>404010626/2015</v>
          </cell>
          <cell r="AO265" t="str">
            <v>MAŁOPOLSKIE</v>
          </cell>
          <cell r="AP265" t="str">
            <v>35 WOG</v>
          </cell>
          <cell r="AQ265" t="str">
            <v>SOI 2</v>
          </cell>
          <cell r="AR265">
            <v>3310</v>
          </cell>
          <cell r="AS265" t="str">
            <v>ul. Głowackiego 11,  30-085 Kraków</v>
          </cell>
          <cell r="AT265" t="str">
            <v>Kraków, Wrocławska 82</v>
          </cell>
          <cell r="AU265">
            <v>404010626</v>
          </cell>
          <cell r="AV265">
            <v>97611748</v>
          </cell>
          <cell r="AW265" t="str">
            <v>-</v>
          </cell>
          <cell r="AX265" t="str">
            <v>C22B</v>
          </cell>
          <cell r="AY265" t="str">
            <v>listopad</v>
          </cell>
          <cell r="AZ265">
            <v>45597</v>
          </cell>
          <cell r="BA265">
            <v>45626</v>
          </cell>
          <cell r="BB265">
            <v>100</v>
          </cell>
          <cell r="BC265">
            <v>451</v>
          </cell>
          <cell r="BD265">
            <v>320</v>
          </cell>
          <cell r="BE265">
            <v>320</v>
          </cell>
          <cell r="BF265">
            <v>279</v>
          </cell>
        </row>
        <row r="266">
          <cell r="AJ266" t="str">
            <v>590322429400000529</v>
          </cell>
          <cell r="AK266" t="str">
            <v>TAURON</v>
          </cell>
          <cell r="AL266" t="str">
            <v>ENEA S.A.</v>
          </cell>
          <cell r="AM266">
            <v>50016010</v>
          </cell>
          <cell r="AN266" t="str">
            <v>404010626/2015</v>
          </cell>
          <cell r="AO266" t="str">
            <v>MAŁOPOLSKIE</v>
          </cell>
          <cell r="AP266" t="str">
            <v>35 WOG</v>
          </cell>
          <cell r="AQ266" t="str">
            <v>SOI 2</v>
          </cell>
          <cell r="AR266">
            <v>3310</v>
          </cell>
          <cell r="AS266" t="str">
            <v>ul. Głowackiego 11,  30-085 Kraków</v>
          </cell>
          <cell r="AT266" t="str">
            <v>Kraków, Wrocławska 82</v>
          </cell>
          <cell r="AU266">
            <v>404010626</v>
          </cell>
          <cell r="AV266">
            <v>97611748</v>
          </cell>
          <cell r="AW266" t="str">
            <v>-</v>
          </cell>
          <cell r="AX266" t="str">
            <v>C22B</v>
          </cell>
          <cell r="AY266" t="str">
            <v>grudzień</v>
          </cell>
          <cell r="AZ266">
            <v>45627</v>
          </cell>
          <cell r="BA266">
            <v>45657</v>
          </cell>
          <cell r="BB266">
            <v>100</v>
          </cell>
          <cell r="BC266">
            <v>451</v>
          </cell>
          <cell r="BD266">
            <v>320</v>
          </cell>
          <cell r="BE266">
            <v>320</v>
          </cell>
          <cell r="BF266">
            <v>299</v>
          </cell>
        </row>
        <row r="267">
          <cell r="AJ267" t="str">
            <v>590322429400000536</v>
          </cell>
          <cell r="AL267" t="str">
            <v>ENERGA</v>
          </cell>
          <cell r="AM267" t="str">
            <v>n/a</v>
          </cell>
          <cell r="AN267" t="str">
            <v>n/a</v>
          </cell>
          <cell r="AO267" t="str">
            <v>MAŁOPOLSKIE</v>
          </cell>
          <cell r="AP267" t="str">
            <v>35 WOG</v>
          </cell>
          <cell r="AQ267" t="str">
            <v>SOI 2</v>
          </cell>
          <cell r="AR267">
            <v>3310</v>
          </cell>
          <cell r="AS267" t="str">
            <v>ul. Kijowska ,  30-079 Kraków</v>
          </cell>
          <cell r="AT267" t="str">
            <v>Kraków Hydrofornia</v>
          </cell>
          <cell r="AU267">
            <v>404010627</v>
          </cell>
          <cell r="AV267">
            <v>99708199</v>
          </cell>
          <cell r="AW267" t="str">
            <v>-</v>
          </cell>
          <cell r="AX267" t="str">
            <v>C21</v>
          </cell>
          <cell r="AY267" t="str">
            <v>grudzień'23</v>
          </cell>
          <cell r="AZ267">
            <v>45261</v>
          </cell>
          <cell r="BA267">
            <v>45291</v>
          </cell>
          <cell r="BB267">
            <v>20</v>
          </cell>
          <cell r="BC267">
            <v>54.000000000000014</v>
          </cell>
          <cell r="BD267">
            <v>49</v>
          </cell>
          <cell r="BE267">
            <v>15</v>
          </cell>
          <cell r="BF267">
            <v>7</v>
          </cell>
        </row>
        <row r="268">
          <cell r="AJ268" t="str">
            <v>590322429400000536</v>
          </cell>
          <cell r="AK268" t="str">
            <v>TAURON</v>
          </cell>
          <cell r="AL268" t="str">
            <v>ENEA S.A.</v>
          </cell>
          <cell r="AM268">
            <v>50016012</v>
          </cell>
          <cell r="AN268" t="str">
            <v>404010627/2015</v>
          </cell>
          <cell r="AO268" t="str">
            <v>MAŁOPOLSKIE</v>
          </cell>
          <cell r="AP268" t="str">
            <v>35 WOG</v>
          </cell>
          <cell r="AQ268" t="str">
            <v>SOI 2</v>
          </cell>
          <cell r="AR268">
            <v>3310</v>
          </cell>
          <cell r="AS268" t="str">
            <v>ul. Kijowska ,  30-079 Kraków</v>
          </cell>
          <cell r="AT268" t="str">
            <v>Kraków Hydrofornia</v>
          </cell>
          <cell r="AU268">
            <v>404010627</v>
          </cell>
          <cell r="AV268">
            <v>99708199</v>
          </cell>
          <cell r="AW268" t="str">
            <v>-</v>
          </cell>
          <cell r="AX268" t="str">
            <v>C21</v>
          </cell>
          <cell r="AY268" t="str">
            <v>styczeń</v>
          </cell>
          <cell r="AZ268">
            <v>45292</v>
          </cell>
          <cell r="BA268">
            <v>45322</v>
          </cell>
          <cell r="BB268">
            <v>20</v>
          </cell>
          <cell r="BC268">
            <v>54.000000000000014</v>
          </cell>
          <cell r="BD268">
            <v>49</v>
          </cell>
          <cell r="BE268">
            <v>15</v>
          </cell>
          <cell r="BF268">
            <v>7</v>
          </cell>
        </row>
        <row r="269">
          <cell r="AJ269" t="str">
            <v>590322429400000536</v>
          </cell>
          <cell r="AK269" t="str">
            <v>TAURON</v>
          </cell>
          <cell r="AL269" t="str">
            <v>ENEA S.A.</v>
          </cell>
          <cell r="AM269">
            <v>50016012</v>
          </cell>
          <cell r="AN269" t="str">
            <v>404010627/2015</v>
          </cell>
          <cell r="AO269" t="str">
            <v>MAŁOPOLSKIE</v>
          </cell>
          <cell r="AP269" t="str">
            <v>35 WOG</v>
          </cell>
          <cell r="AQ269" t="str">
            <v>SOI 2</v>
          </cell>
          <cell r="AR269">
            <v>3310</v>
          </cell>
          <cell r="AS269" t="str">
            <v>ul. Kijowska ,  30-079 Kraków</v>
          </cell>
          <cell r="AT269" t="str">
            <v>Kraków Hydrofornia</v>
          </cell>
          <cell r="AU269">
            <v>404010627</v>
          </cell>
          <cell r="AV269">
            <v>99708199</v>
          </cell>
          <cell r="AW269" t="str">
            <v>-</v>
          </cell>
          <cell r="AX269" t="str">
            <v>C21</v>
          </cell>
          <cell r="AY269" t="str">
            <v>luty</v>
          </cell>
          <cell r="AZ269">
            <v>45323</v>
          </cell>
          <cell r="BA269">
            <v>45351</v>
          </cell>
          <cell r="BB269">
            <v>20</v>
          </cell>
          <cell r="BC269">
            <v>54.000000000000014</v>
          </cell>
          <cell r="BD269">
            <v>49</v>
          </cell>
          <cell r="BE269">
            <v>15</v>
          </cell>
          <cell r="BF269">
            <v>13</v>
          </cell>
        </row>
        <row r="270">
          <cell r="AJ270" t="str">
            <v>590322429400000536</v>
          </cell>
          <cell r="AK270" t="str">
            <v>TAURON</v>
          </cell>
          <cell r="AL270" t="str">
            <v>ENEA S.A.</v>
          </cell>
          <cell r="AM270">
            <v>50016012</v>
          </cell>
          <cell r="AN270" t="str">
            <v>404010627/2015</v>
          </cell>
          <cell r="AO270" t="str">
            <v>MAŁOPOLSKIE</v>
          </cell>
          <cell r="AP270" t="str">
            <v>35 WOG</v>
          </cell>
          <cell r="AQ270" t="str">
            <v>SOI 2</v>
          </cell>
          <cell r="AR270">
            <v>3310</v>
          </cell>
          <cell r="AS270" t="str">
            <v>ul. Kijowska ,  30-079 Kraków</v>
          </cell>
          <cell r="AT270" t="str">
            <v>Kraków Hydrofornia</v>
          </cell>
          <cell r="AU270">
            <v>404010627</v>
          </cell>
          <cell r="AV270">
            <v>99708199</v>
          </cell>
          <cell r="AW270" t="str">
            <v>-</v>
          </cell>
          <cell r="AX270" t="str">
            <v>C21</v>
          </cell>
          <cell r="AY270" t="str">
            <v>marzec</v>
          </cell>
          <cell r="AZ270">
            <v>45352</v>
          </cell>
          <cell r="BA270">
            <v>45382</v>
          </cell>
          <cell r="BB270">
            <v>20</v>
          </cell>
          <cell r="BC270">
            <v>54.000000000000014</v>
          </cell>
          <cell r="BD270">
            <v>49</v>
          </cell>
          <cell r="BE270">
            <v>15</v>
          </cell>
          <cell r="BF270">
            <v>8</v>
          </cell>
        </row>
        <row r="271">
          <cell r="AJ271" t="str">
            <v>590322429400000536</v>
          </cell>
          <cell r="AK271" t="str">
            <v>TAURON</v>
          </cell>
          <cell r="AL271" t="str">
            <v>ENEA S.A.</v>
          </cell>
          <cell r="AM271">
            <v>50016012</v>
          </cell>
          <cell r="AN271" t="str">
            <v>404010627/2015</v>
          </cell>
          <cell r="AO271" t="str">
            <v>MAŁOPOLSKIE</v>
          </cell>
          <cell r="AP271" t="str">
            <v>35 WOG</v>
          </cell>
          <cell r="AQ271" t="str">
            <v>SOI 2</v>
          </cell>
          <cell r="AR271">
            <v>3310</v>
          </cell>
          <cell r="AS271" t="str">
            <v>ul. Kijowska ,  30-079 Kraków</v>
          </cell>
          <cell r="AT271" t="str">
            <v>Kraków Hydrofornia</v>
          </cell>
          <cell r="AU271">
            <v>404010627</v>
          </cell>
          <cell r="AV271">
            <v>99708199</v>
          </cell>
          <cell r="AW271" t="str">
            <v>-</v>
          </cell>
          <cell r="AX271" t="str">
            <v>C21</v>
          </cell>
          <cell r="AY271" t="str">
            <v>kwiecień</v>
          </cell>
          <cell r="AZ271">
            <v>45383</v>
          </cell>
          <cell r="BA271">
            <v>45412</v>
          </cell>
          <cell r="BB271">
            <v>20</v>
          </cell>
          <cell r="BC271">
            <v>54.000000000000014</v>
          </cell>
          <cell r="BD271">
            <v>49</v>
          </cell>
          <cell r="BE271">
            <v>15</v>
          </cell>
          <cell r="BF271">
            <v>10</v>
          </cell>
        </row>
        <row r="272">
          <cell r="AJ272" t="str">
            <v>590322429400000536</v>
          </cell>
          <cell r="AK272" t="str">
            <v>TAURON</v>
          </cell>
          <cell r="AL272" t="str">
            <v>ENEA S.A.</v>
          </cell>
          <cell r="AM272">
            <v>50016012</v>
          </cell>
          <cell r="AN272" t="str">
            <v>404010627/2015</v>
          </cell>
          <cell r="AO272" t="str">
            <v>MAŁOPOLSKIE</v>
          </cell>
          <cell r="AP272" t="str">
            <v>35 WOG</v>
          </cell>
          <cell r="AQ272" t="str">
            <v>SOI 2</v>
          </cell>
          <cell r="AR272">
            <v>3310</v>
          </cell>
          <cell r="AS272" t="str">
            <v>ul. Kijowska ,  30-079 Kraków</v>
          </cell>
          <cell r="AT272" t="str">
            <v>Kraków Hydrofornia</v>
          </cell>
          <cell r="AU272">
            <v>404010627</v>
          </cell>
          <cell r="AV272">
            <v>99708199</v>
          </cell>
          <cell r="AW272" t="str">
            <v>-</v>
          </cell>
          <cell r="AX272" t="str">
            <v>C21</v>
          </cell>
          <cell r="AY272" t="str">
            <v>maj</v>
          </cell>
          <cell r="AZ272">
            <v>45413</v>
          </cell>
          <cell r="BA272">
            <v>45443</v>
          </cell>
          <cell r="BB272">
            <v>20</v>
          </cell>
          <cell r="BC272">
            <v>54.000000000000014</v>
          </cell>
          <cell r="BD272">
            <v>49</v>
          </cell>
          <cell r="BE272">
            <v>15</v>
          </cell>
          <cell r="BF272">
            <v>8</v>
          </cell>
        </row>
        <row r="273">
          <cell r="AJ273" t="str">
            <v>590322429400000536</v>
          </cell>
          <cell r="AK273" t="str">
            <v>TAURON</v>
          </cell>
          <cell r="AL273" t="str">
            <v>ENEA S.A.</v>
          </cell>
          <cell r="AM273">
            <v>50016012</v>
          </cell>
          <cell r="AN273" t="str">
            <v>404010627/2015</v>
          </cell>
          <cell r="AO273" t="str">
            <v>MAŁOPOLSKIE</v>
          </cell>
          <cell r="AP273" t="str">
            <v>35 WOG</v>
          </cell>
          <cell r="AQ273" t="str">
            <v>SOI 2</v>
          </cell>
          <cell r="AR273">
            <v>3310</v>
          </cell>
          <cell r="AS273" t="str">
            <v>ul. Kijowska ,  30-079 Kraków</v>
          </cell>
          <cell r="AT273" t="str">
            <v>Kraków Hydrofornia</v>
          </cell>
          <cell r="AU273">
            <v>404010627</v>
          </cell>
          <cell r="AV273">
            <v>99708199</v>
          </cell>
          <cell r="AW273" t="str">
            <v>-</v>
          </cell>
          <cell r="AX273" t="str">
            <v>C21</v>
          </cell>
          <cell r="AY273" t="str">
            <v>czerwiec</v>
          </cell>
          <cell r="AZ273">
            <v>45444</v>
          </cell>
          <cell r="BA273">
            <v>45473</v>
          </cell>
          <cell r="BB273">
            <v>20</v>
          </cell>
          <cell r="BC273">
            <v>54.000000000000014</v>
          </cell>
          <cell r="BD273">
            <v>49</v>
          </cell>
          <cell r="BE273">
            <v>15</v>
          </cell>
          <cell r="BF273">
            <v>10</v>
          </cell>
        </row>
        <row r="274">
          <cell r="AJ274" t="str">
            <v>590322429400000536</v>
          </cell>
          <cell r="AK274" t="str">
            <v>TAURON</v>
          </cell>
          <cell r="AL274" t="str">
            <v>ENEA S.A.</v>
          </cell>
          <cell r="AM274">
            <v>50016012</v>
          </cell>
          <cell r="AN274" t="str">
            <v>404010627/2015</v>
          </cell>
          <cell r="AO274" t="str">
            <v>MAŁOPOLSKIE</v>
          </cell>
          <cell r="AP274" t="str">
            <v>35 WOG</v>
          </cell>
          <cell r="AQ274" t="str">
            <v>SOI 2</v>
          </cell>
          <cell r="AR274">
            <v>3310</v>
          </cell>
          <cell r="AS274" t="str">
            <v>ul. Kijowska ,  30-079 Kraków</v>
          </cell>
          <cell r="AT274" t="str">
            <v>Kraków Hydrofornia</v>
          </cell>
          <cell r="AU274">
            <v>404010627</v>
          </cell>
          <cell r="AV274">
            <v>99708199</v>
          </cell>
          <cell r="AW274" t="str">
            <v>-</v>
          </cell>
          <cell r="AX274" t="str">
            <v>C21</v>
          </cell>
          <cell r="AY274" t="str">
            <v>lipiec</v>
          </cell>
          <cell r="AZ274">
            <v>45474</v>
          </cell>
          <cell r="BA274">
            <v>45504</v>
          </cell>
          <cell r="BB274">
            <v>20</v>
          </cell>
          <cell r="BC274">
            <v>54.000000000000014</v>
          </cell>
          <cell r="BD274">
            <v>49</v>
          </cell>
          <cell r="BE274">
            <v>15</v>
          </cell>
          <cell r="BF274">
            <v>19</v>
          </cell>
        </row>
        <row r="275">
          <cell r="AJ275" t="str">
            <v>590322429400000536</v>
          </cell>
          <cell r="AK275" t="str">
            <v>TAURON</v>
          </cell>
          <cell r="AL275" t="str">
            <v>ENEA S.A.</v>
          </cell>
          <cell r="AM275">
            <v>50016012</v>
          </cell>
          <cell r="AN275" t="str">
            <v>404010627/2015</v>
          </cell>
          <cell r="AO275" t="str">
            <v>MAŁOPOLSKIE</v>
          </cell>
          <cell r="AP275" t="str">
            <v>35 WOG</v>
          </cell>
          <cell r="AQ275" t="str">
            <v>SOI 2</v>
          </cell>
          <cell r="AR275">
            <v>3310</v>
          </cell>
          <cell r="AS275" t="str">
            <v>ul. Kijowska ,  30-079 Kraków</v>
          </cell>
          <cell r="AT275" t="str">
            <v>Kraków Hydrofornia</v>
          </cell>
          <cell r="AU275">
            <v>404010627</v>
          </cell>
          <cell r="AV275">
            <v>99708199</v>
          </cell>
          <cell r="AW275" t="str">
            <v>-</v>
          </cell>
          <cell r="AX275" t="str">
            <v>C21</v>
          </cell>
          <cell r="AY275" t="str">
            <v>sierpień</v>
          </cell>
          <cell r="AZ275">
            <v>45505</v>
          </cell>
          <cell r="BA275">
            <v>45535</v>
          </cell>
          <cell r="BB275">
            <v>20</v>
          </cell>
          <cell r="BC275">
            <v>54.000000000000014</v>
          </cell>
          <cell r="BD275">
            <v>49</v>
          </cell>
          <cell r="BE275">
            <v>15</v>
          </cell>
          <cell r="BF275">
            <v>10</v>
          </cell>
        </row>
        <row r="276">
          <cell r="AJ276" t="str">
            <v>590322429400000536</v>
          </cell>
          <cell r="AK276" t="str">
            <v>TAURON</v>
          </cell>
          <cell r="AL276" t="str">
            <v>ENEA S.A.</v>
          </cell>
          <cell r="AM276">
            <v>50016012</v>
          </cell>
          <cell r="AN276" t="str">
            <v>404010627/2015</v>
          </cell>
          <cell r="AO276" t="str">
            <v>MAŁOPOLSKIE</v>
          </cell>
          <cell r="AP276" t="str">
            <v>35 WOG</v>
          </cell>
          <cell r="AQ276" t="str">
            <v>SOI 2</v>
          </cell>
          <cell r="AR276">
            <v>3310</v>
          </cell>
          <cell r="AS276" t="str">
            <v>ul. Kijowska ,  30-079 Kraków</v>
          </cell>
          <cell r="AT276" t="str">
            <v>Kraków Hydrofornia</v>
          </cell>
          <cell r="AU276">
            <v>404010627</v>
          </cell>
          <cell r="AV276">
            <v>99708199</v>
          </cell>
          <cell r="AW276" t="str">
            <v>-</v>
          </cell>
          <cell r="AX276" t="str">
            <v>C21</v>
          </cell>
          <cell r="AY276" t="str">
            <v>wrzesień</v>
          </cell>
          <cell r="AZ276">
            <v>45536</v>
          </cell>
          <cell r="BA276">
            <v>45565</v>
          </cell>
          <cell r="BB276">
            <v>20</v>
          </cell>
          <cell r="BC276">
            <v>54.000000000000014</v>
          </cell>
          <cell r="BD276">
            <v>49</v>
          </cell>
          <cell r="BE276">
            <v>15</v>
          </cell>
          <cell r="BF276">
            <v>20</v>
          </cell>
        </row>
        <row r="277">
          <cell r="AJ277" t="str">
            <v>590322429400000536</v>
          </cell>
          <cell r="AK277" t="str">
            <v>TAURON</v>
          </cell>
          <cell r="AL277" t="str">
            <v>ENEA S.A.</v>
          </cell>
          <cell r="AM277">
            <v>50016012</v>
          </cell>
          <cell r="AN277" t="str">
            <v>404010627/2015</v>
          </cell>
          <cell r="AO277" t="str">
            <v>MAŁOPOLSKIE</v>
          </cell>
          <cell r="AP277" t="str">
            <v>35 WOG</v>
          </cell>
          <cell r="AQ277" t="str">
            <v>SOI 2</v>
          </cell>
          <cell r="AR277">
            <v>3310</v>
          </cell>
          <cell r="AS277" t="str">
            <v>ul. Kijowska ,  30-079 Kraków</v>
          </cell>
          <cell r="AT277" t="str">
            <v>Kraków Hydrofornia</v>
          </cell>
          <cell r="AU277">
            <v>404010627</v>
          </cell>
          <cell r="AV277">
            <v>99708199</v>
          </cell>
          <cell r="AW277" t="str">
            <v>-</v>
          </cell>
          <cell r="AX277" t="str">
            <v>C21</v>
          </cell>
          <cell r="AY277" t="str">
            <v>październik</v>
          </cell>
          <cell r="AZ277">
            <v>45566</v>
          </cell>
          <cell r="BA277">
            <v>45596</v>
          </cell>
          <cell r="BB277">
            <v>20</v>
          </cell>
          <cell r="BC277">
            <v>54.000000000000014</v>
          </cell>
          <cell r="BD277">
            <v>49</v>
          </cell>
          <cell r="BE277">
            <v>15</v>
          </cell>
          <cell r="BF277">
            <v>11</v>
          </cell>
        </row>
        <row r="278">
          <cell r="AJ278" t="str">
            <v>590322429400000536</v>
          </cell>
          <cell r="AK278" t="str">
            <v>TAURON</v>
          </cell>
          <cell r="AL278" t="str">
            <v>ENEA S.A.</v>
          </cell>
          <cell r="AM278">
            <v>50016012</v>
          </cell>
          <cell r="AN278" t="str">
            <v>404010627/2015</v>
          </cell>
          <cell r="AO278" t="str">
            <v>MAŁOPOLSKIE</v>
          </cell>
          <cell r="AP278" t="str">
            <v>35 WOG</v>
          </cell>
          <cell r="AQ278" t="str">
            <v>SOI 2</v>
          </cell>
          <cell r="AR278">
            <v>3310</v>
          </cell>
          <cell r="AS278" t="str">
            <v>ul. Kijowska ,  30-079 Kraków</v>
          </cell>
          <cell r="AT278" t="str">
            <v>Kraków Hydrofornia</v>
          </cell>
          <cell r="AU278">
            <v>404010627</v>
          </cell>
          <cell r="AV278">
            <v>99708199</v>
          </cell>
          <cell r="AW278" t="str">
            <v>-</v>
          </cell>
          <cell r="AX278" t="str">
            <v>C21</v>
          </cell>
          <cell r="AY278" t="str">
            <v>listopad</v>
          </cell>
          <cell r="AZ278">
            <v>45597</v>
          </cell>
          <cell r="BA278">
            <v>45626</v>
          </cell>
          <cell r="BB278">
            <v>20</v>
          </cell>
          <cell r="BC278">
            <v>54.000000000000014</v>
          </cell>
          <cell r="BD278">
            <v>49</v>
          </cell>
          <cell r="BE278">
            <v>15</v>
          </cell>
          <cell r="BF278">
            <v>8</v>
          </cell>
        </row>
        <row r="279">
          <cell r="AJ279" t="str">
            <v>590322429400000536</v>
          </cell>
          <cell r="AK279" t="str">
            <v>TAURON</v>
          </cell>
          <cell r="AL279" t="str">
            <v>ENEA S.A.</v>
          </cell>
          <cell r="AM279">
            <v>50016012</v>
          </cell>
          <cell r="AN279" t="str">
            <v>404010627/2015</v>
          </cell>
          <cell r="AO279" t="str">
            <v>MAŁOPOLSKIE</v>
          </cell>
          <cell r="AP279" t="str">
            <v>35 WOG</v>
          </cell>
          <cell r="AQ279" t="str">
            <v>SOI 2</v>
          </cell>
          <cell r="AR279">
            <v>3310</v>
          </cell>
          <cell r="AS279" t="str">
            <v>ul. Kijowska ,  30-079 Kraków</v>
          </cell>
          <cell r="AT279" t="str">
            <v>Kraków Hydrofornia</v>
          </cell>
          <cell r="AU279">
            <v>404010627</v>
          </cell>
          <cell r="AV279">
            <v>99708199</v>
          </cell>
          <cell r="AW279" t="str">
            <v>-</v>
          </cell>
          <cell r="AX279" t="str">
            <v>C21</v>
          </cell>
          <cell r="AY279" t="str">
            <v>grudzień</v>
          </cell>
          <cell r="AZ279">
            <v>45627</v>
          </cell>
          <cell r="BA279">
            <v>45657</v>
          </cell>
          <cell r="BB279">
            <v>20</v>
          </cell>
          <cell r="BC279">
            <v>54.000000000000014</v>
          </cell>
          <cell r="BD279">
            <v>49</v>
          </cell>
          <cell r="BE279">
            <v>15</v>
          </cell>
          <cell r="BF279">
            <v>18</v>
          </cell>
        </row>
        <row r="280">
          <cell r="AJ280" t="str">
            <v>590322429400000512</v>
          </cell>
          <cell r="AL280" t="str">
            <v>ENERGA</v>
          </cell>
          <cell r="AM280" t="str">
            <v>n/a</v>
          </cell>
          <cell r="AN280" t="str">
            <v>n/a</v>
          </cell>
          <cell r="AO280" t="str">
            <v>MAŁOPOLSKIE</v>
          </cell>
          <cell r="AP280" t="str">
            <v>35 WOG</v>
          </cell>
          <cell r="AQ280" t="str">
            <v>SOI 2</v>
          </cell>
          <cell r="AR280">
            <v>3310</v>
          </cell>
          <cell r="AS280" t="str">
            <v>ul. Wrocławska 82,  30-024 Kraków</v>
          </cell>
          <cell r="AT280" t="str">
            <v>Kraków, Wrocławska 82</v>
          </cell>
          <cell r="AU280">
            <v>404010623</v>
          </cell>
          <cell r="AV280">
            <v>97612815</v>
          </cell>
          <cell r="AW280" t="str">
            <v>-</v>
          </cell>
          <cell r="AX280" t="str">
            <v>C22B</v>
          </cell>
          <cell r="AY280" t="str">
            <v>grudzień'23</v>
          </cell>
          <cell r="AZ280">
            <v>45261</v>
          </cell>
          <cell r="BA280">
            <v>45291</v>
          </cell>
          <cell r="BB280">
            <v>80</v>
          </cell>
          <cell r="BC280">
            <v>286.00000000000011</v>
          </cell>
          <cell r="BD280">
            <v>260</v>
          </cell>
          <cell r="BE280">
            <v>260</v>
          </cell>
          <cell r="BF280">
            <v>168</v>
          </cell>
        </row>
        <row r="281">
          <cell r="AJ281" t="str">
            <v>590322429400000512</v>
          </cell>
          <cell r="AK281" t="str">
            <v>TAURON</v>
          </cell>
          <cell r="AL281" t="str">
            <v>ENEA S.A.</v>
          </cell>
          <cell r="AM281">
            <v>50016004</v>
          </cell>
          <cell r="AN281" t="str">
            <v>404010623/2015</v>
          </cell>
          <cell r="AO281" t="str">
            <v>MAŁOPOLSKIE</v>
          </cell>
          <cell r="AP281" t="str">
            <v>35 WOG</v>
          </cell>
          <cell r="AQ281" t="str">
            <v>SOI 2</v>
          </cell>
          <cell r="AR281">
            <v>3310</v>
          </cell>
          <cell r="AS281" t="str">
            <v>ul. Wrocławska 82,  30-024 Kraków</v>
          </cell>
          <cell r="AT281" t="str">
            <v>Kraków, Wrocławska 82</v>
          </cell>
          <cell r="AU281">
            <v>404010623</v>
          </cell>
          <cell r="AV281">
            <v>97612815</v>
          </cell>
          <cell r="AW281" t="str">
            <v>-</v>
          </cell>
          <cell r="AX281" t="str">
            <v>C22B</v>
          </cell>
          <cell r="AY281" t="str">
            <v>styczeń</v>
          </cell>
          <cell r="AZ281">
            <v>45292</v>
          </cell>
          <cell r="BA281">
            <v>45322</v>
          </cell>
          <cell r="BB281">
            <v>80</v>
          </cell>
          <cell r="BC281">
            <v>286.00000000000011</v>
          </cell>
          <cell r="BD281">
            <v>260</v>
          </cell>
          <cell r="BE281">
            <v>260</v>
          </cell>
          <cell r="BF281">
            <v>184</v>
          </cell>
        </row>
        <row r="282">
          <cell r="AJ282" t="str">
            <v>590322429400000512</v>
          </cell>
          <cell r="AK282" t="str">
            <v>TAURON</v>
          </cell>
          <cell r="AL282" t="str">
            <v>ENEA S.A.</v>
          </cell>
          <cell r="AM282">
            <v>50016004</v>
          </cell>
          <cell r="AN282" t="str">
            <v>404010623/2015</v>
          </cell>
          <cell r="AO282" t="str">
            <v>MAŁOPOLSKIE</v>
          </cell>
          <cell r="AP282" t="str">
            <v>35 WOG</v>
          </cell>
          <cell r="AQ282" t="str">
            <v>SOI 2</v>
          </cell>
          <cell r="AR282">
            <v>3310</v>
          </cell>
          <cell r="AS282" t="str">
            <v>ul. Wrocławska 82,  30-024 Kraków</v>
          </cell>
          <cell r="AT282" t="str">
            <v>Kraków, Wrocławska 82</v>
          </cell>
          <cell r="AU282">
            <v>404010623</v>
          </cell>
          <cell r="AV282">
            <v>97612815</v>
          </cell>
          <cell r="AW282" t="str">
            <v>-</v>
          </cell>
          <cell r="AX282" t="str">
            <v>C22B</v>
          </cell>
          <cell r="AY282" t="str">
            <v>luty</v>
          </cell>
          <cell r="AZ282">
            <v>45323</v>
          </cell>
          <cell r="BA282">
            <v>45351</v>
          </cell>
          <cell r="BB282">
            <v>80</v>
          </cell>
          <cell r="BC282">
            <v>286.00000000000011</v>
          </cell>
          <cell r="BD282">
            <v>260</v>
          </cell>
          <cell r="BE282">
            <v>260</v>
          </cell>
          <cell r="BF282">
            <v>187</v>
          </cell>
        </row>
        <row r="283">
          <cell r="AJ283" t="str">
            <v>590322429400000512</v>
          </cell>
          <cell r="AK283" t="str">
            <v>TAURON</v>
          </cell>
          <cell r="AL283" t="str">
            <v>ENEA S.A.</v>
          </cell>
          <cell r="AM283">
            <v>50016004</v>
          </cell>
          <cell r="AN283" t="str">
            <v>404010623/2015</v>
          </cell>
          <cell r="AO283" t="str">
            <v>MAŁOPOLSKIE</v>
          </cell>
          <cell r="AP283" t="str">
            <v>35 WOG</v>
          </cell>
          <cell r="AQ283" t="str">
            <v>SOI 2</v>
          </cell>
          <cell r="AR283">
            <v>3310</v>
          </cell>
          <cell r="AS283" t="str">
            <v>ul. Wrocławska 82,  30-024 Kraków</v>
          </cell>
          <cell r="AT283" t="str">
            <v>Kraków, Wrocławska 82</v>
          </cell>
          <cell r="AU283">
            <v>404010623</v>
          </cell>
          <cell r="AV283">
            <v>97612815</v>
          </cell>
          <cell r="AW283" t="str">
            <v>-</v>
          </cell>
          <cell r="AX283" t="str">
            <v>C22B</v>
          </cell>
          <cell r="AY283" t="str">
            <v>marzec</v>
          </cell>
          <cell r="AZ283">
            <v>45352</v>
          </cell>
          <cell r="BA283">
            <v>45382</v>
          </cell>
          <cell r="BB283">
            <v>80</v>
          </cell>
          <cell r="BC283">
            <v>286.00000000000011</v>
          </cell>
          <cell r="BD283">
            <v>260</v>
          </cell>
          <cell r="BE283">
            <v>260</v>
          </cell>
          <cell r="BF283">
            <v>188</v>
          </cell>
        </row>
        <row r="284">
          <cell r="AJ284" t="str">
            <v>590322429400000512</v>
          </cell>
          <cell r="AK284" t="str">
            <v>TAURON</v>
          </cell>
          <cell r="AL284" t="str">
            <v>ENEA S.A.</v>
          </cell>
          <cell r="AM284">
            <v>50016004</v>
          </cell>
          <cell r="AN284" t="str">
            <v>404010623/2015</v>
          </cell>
          <cell r="AO284" t="str">
            <v>MAŁOPOLSKIE</v>
          </cell>
          <cell r="AP284" t="str">
            <v>35 WOG</v>
          </cell>
          <cell r="AQ284" t="str">
            <v>SOI 2</v>
          </cell>
          <cell r="AR284">
            <v>3310</v>
          </cell>
          <cell r="AS284" t="str">
            <v>ul. Wrocławska 82,  30-024 Kraków</v>
          </cell>
          <cell r="AT284" t="str">
            <v>Kraków, Wrocławska 82</v>
          </cell>
          <cell r="AU284">
            <v>404010623</v>
          </cell>
          <cell r="AV284">
            <v>97612815</v>
          </cell>
          <cell r="AW284" t="str">
            <v>-</v>
          </cell>
          <cell r="AX284" t="str">
            <v>C22B</v>
          </cell>
          <cell r="AY284" t="str">
            <v>kwiecień</v>
          </cell>
          <cell r="AZ284">
            <v>45383</v>
          </cell>
          <cell r="BA284">
            <v>45412</v>
          </cell>
          <cell r="BB284">
            <v>80</v>
          </cell>
          <cell r="BC284">
            <v>286.00000000000011</v>
          </cell>
          <cell r="BD284">
            <v>260</v>
          </cell>
          <cell r="BE284">
            <v>260</v>
          </cell>
          <cell r="BF284">
            <v>196</v>
          </cell>
        </row>
        <row r="285">
          <cell r="AJ285" t="str">
            <v>590322429400000512</v>
          </cell>
          <cell r="AK285" t="str">
            <v>TAURON</v>
          </cell>
          <cell r="AL285" t="str">
            <v>ENEA S.A.</v>
          </cell>
          <cell r="AM285">
            <v>50016004</v>
          </cell>
          <cell r="AN285" t="str">
            <v>404010623/2015</v>
          </cell>
          <cell r="AO285" t="str">
            <v>MAŁOPOLSKIE</v>
          </cell>
          <cell r="AP285" t="str">
            <v>35 WOG</v>
          </cell>
          <cell r="AQ285" t="str">
            <v>SOI 2</v>
          </cell>
          <cell r="AR285">
            <v>3310</v>
          </cell>
          <cell r="AS285" t="str">
            <v>ul. Wrocławska 82,  30-024 Kraków</v>
          </cell>
          <cell r="AT285" t="str">
            <v>Kraków, Wrocławska 82</v>
          </cell>
          <cell r="AU285">
            <v>404010623</v>
          </cell>
          <cell r="AV285">
            <v>97612815</v>
          </cell>
          <cell r="AW285" t="str">
            <v>-</v>
          </cell>
          <cell r="AX285" t="str">
            <v>C22B</v>
          </cell>
          <cell r="AY285" t="str">
            <v>maj</v>
          </cell>
          <cell r="AZ285">
            <v>45413</v>
          </cell>
          <cell r="BA285">
            <v>45443</v>
          </cell>
          <cell r="BB285">
            <v>80</v>
          </cell>
          <cell r="BC285">
            <v>286.00000000000011</v>
          </cell>
          <cell r="BD285">
            <v>260</v>
          </cell>
          <cell r="BE285">
            <v>260</v>
          </cell>
          <cell r="BF285">
            <v>166</v>
          </cell>
        </row>
        <row r="286">
          <cell r="AJ286" t="str">
            <v>590322429400000512</v>
          </cell>
          <cell r="AK286" t="str">
            <v>TAURON</v>
          </cell>
          <cell r="AL286" t="str">
            <v>ENEA S.A.</v>
          </cell>
          <cell r="AM286">
            <v>50016004</v>
          </cell>
          <cell r="AN286" t="str">
            <v>404010623/2015</v>
          </cell>
          <cell r="AO286" t="str">
            <v>MAŁOPOLSKIE</v>
          </cell>
          <cell r="AP286" t="str">
            <v>35 WOG</v>
          </cell>
          <cell r="AQ286" t="str">
            <v>SOI 2</v>
          </cell>
          <cell r="AR286">
            <v>3310</v>
          </cell>
          <cell r="AS286" t="str">
            <v>ul. Wrocławska 82,  30-024 Kraków</v>
          </cell>
          <cell r="AT286" t="str">
            <v>Kraków, Wrocławska 82</v>
          </cell>
          <cell r="AU286">
            <v>404010623</v>
          </cell>
          <cell r="AV286">
            <v>97612815</v>
          </cell>
          <cell r="AW286" t="str">
            <v>-</v>
          </cell>
          <cell r="AX286" t="str">
            <v>C22B</v>
          </cell>
          <cell r="AY286" t="str">
            <v>czerwiec</v>
          </cell>
          <cell r="AZ286">
            <v>45444</v>
          </cell>
          <cell r="BA286">
            <v>45473</v>
          </cell>
          <cell r="BB286">
            <v>80</v>
          </cell>
          <cell r="BC286">
            <v>286.00000000000011</v>
          </cell>
          <cell r="BD286">
            <v>260</v>
          </cell>
          <cell r="BE286">
            <v>260</v>
          </cell>
          <cell r="BF286">
            <v>157</v>
          </cell>
        </row>
        <row r="287">
          <cell r="AJ287" t="str">
            <v>590322429400000512</v>
          </cell>
          <cell r="AK287" t="str">
            <v>TAURON</v>
          </cell>
          <cell r="AL287" t="str">
            <v>ENEA S.A.</v>
          </cell>
          <cell r="AM287">
            <v>50016004</v>
          </cell>
          <cell r="AN287" t="str">
            <v>404010623/2015</v>
          </cell>
          <cell r="AO287" t="str">
            <v>MAŁOPOLSKIE</v>
          </cell>
          <cell r="AP287" t="str">
            <v>35 WOG</v>
          </cell>
          <cell r="AQ287" t="str">
            <v>SOI 2</v>
          </cell>
          <cell r="AR287">
            <v>3310</v>
          </cell>
          <cell r="AS287" t="str">
            <v>ul. Wrocławska 82,  30-024 Kraków</v>
          </cell>
          <cell r="AT287" t="str">
            <v>Kraków, Wrocławska 82</v>
          </cell>
          <cell r="AU287">
            <v>404010623</v>
          </cell>
          <cell r="AV287">
            <v>97612815</v>
          </cell>
          <cell r="AW287" t="str">
            <v>-</v>
          </cell>
          <cell r="AX287" t="str">
            <v>C22B</v>
          </cell>
          <cell r="AY287" t="str">
            <v>lipiec</v>
          </cell>
          <cell r="AZ287">
            <v>45474</v>
          </cell>
          <cell r="BA287">
            <v>45504</v>
          </cell>
          <cell r="BB287">
            <v>80</v>
          </cell>
          <cell r="BC287">
            <v>286.00000000000011</v>
          </cell>
          <cell r="BD287">
            <v>260</v>
          </cell>
          <cell r="BE287">
            <v>260</v>
          </cell>
          <cell r="BF287">
            <v>142</v>
          </cell>
        </row>
        <row r="288">
          <cell r="AJ288" t="str">
            <v>590322429400000512</v>
          </cell>
          <cell r="AK288" t="str">
            <v>TAURON</v>
          </cell>
          <cell r="AL288" t="str">
            <v>ENEA S.A.</v>
          </cell>
          <cell r="AM288">
            <v>50016004</v>
          </cell>
          <cell r="AN288" t="str">
            <v>404010623/2015</v>
          </cell>
          <cell r="AO288" t="str">
            <v>MAŁOPOLSKIE</v>
          </cell>
          <cell r="AP288" t="str">
            <v>35 WOG</v>
          </cell>
          <cell r="AQ288" t="str">
            <v>SOI 2</v>
          </cell>
          <cell r="AR288">
            <v>3310</v>
          </cell>
          <cell r="AS288" t="str">
            <v>ul. Wrocławska 82,  30-024 Kraków</v>
          </cell>
          <cell r="AT288" t="str">
            <v>Kraków, Wrocławska 82</v>
          </cell>
          <cell r="AU288">
            <v>404010623</v>
          </cell>
          <cell r="AV288">
            <v>97612815</v>
          </cell>
          <cell r="AW288" t="str">
            <v>-</v>
          </cell>
          <cell r="AX288" t="str">
            <v>C22B</v>
          </cell>
          <cell r="AY288" t="str">
            <v>sierpień</v>
          </cell>
          <cell r="AZ288">
            <v>45505</v>
          </cell>
          <cell r="BA288">
            <v>45535</v>
          </cell>
          <cell r="BB288">
            <v>80</v>
          </cell>
          <cell r="BC288">
            <v>286.00000000000011</v>
          </cell>
          <cell r="BD288">
            <v>260</v>
          </cell>
          <cell r="BE288">
            <v>260</v>
          </cell>
          <cell r="BF288">
            <v>94</v>
          </cell>
        </row>
        <row r="289">
          <cell r="AJ289" t="str">
            <v>590322429400000512</v>
          </cell>
          <cell r="AK289" t="str">
            <v>TAURON</v>
          </cell>
          <cell r="AL289" t="str">
            <v>ENEA S.A.</v>
          </cell>
          <cell r="AM289">
            <v>50016004</v>
          </cell>
          <cell r="AN289" t="str">
            <v>404010623/2015</v>
          </cell>
          <cell r="AO289" t="str">
            <v>MAŁOPOLSKIE</v>
          </cell>
          <cell r="AP289" t="str">
            <v>35 WOG</v>
          </cell>
          <cell r="AQ289" t="str">
            <v>SOI 2</v>
          </cell>
          <cell r="AR289">
            <v>3310</v>
          </cell>
          <cell r="AS289" t="str">
            <v>ul. Wrocławska 82,  30-024 Kraków</v>
          </cell>
          <cell r="AT289" t="str">
            <v>Kraków, Wrocławska 82</v>
          </cell>
          <cell r="AU289">
            <v>404010623</v>
          </cell>
          <cell r="AV289">
            <v>97612815</v>
          </cell>
          <cell r="AW289" t="str">
            <v>-</v>
          </cell>
          <cell r="AX289" t="str">
            <v>C22B</v>
          </cell>
          <cell r="AY289" t="str">
            <v>wrzesień</v>
          </cell>
          <cell r="AZ289">
            <v>45536</v>
          </cell>
          <cell r="BA289">
            <v>45565</v>
          </cell>
          <cell r="BB289">
            <v>80</v>
          </cell>
          <cell r="BC289">
            <v>286.00000000000011</v>
          </cell>
          <cell r="BD289">
            <v>260</v>
          </cell>
          <cell r="BE289">
            <v>260</v>
          </cell>
          <cell r="BF289">
            <v>126</v>
          </cell>
        </row>
        <row r="290">
          <cell r="AJ290" t="str">
            <v>590322429400000512</v>
          </cell>
          <cell r="AK290" t="str">
            <v>TAURON</v>
          </cell>
          <cell r="AL290" t="str">
            <v>ENEA S.A.</v>
          </cell>
          <cell r="AM290">
            <v>50016004</v>
          </cell>
          <cell r="AN290" t="str">
            <v>404010623/2015</v>
          </cell>
          <cell r="AO290" t="str">
            <v>MAŁOPOLSKIE</v>
          </cell>
          <cell r="AP290" t="str">
            <v>35 WOG</v>
          </cell>
          <cell r="AQ290" t="str">
            <v>SOI 2</v>
          </cell>
          <cell r="AR290">
            <v>3310</v>
          </cell>
          <cell r="AS290" t="str">
            <v>ul. Wrocławska 82,  30-024 Kraków</v>
          </cell>
          <cell r="AT290" t="str">
            <v>Kraków, Wrocławska 82</v>
          </cell>
          <cell r="AU290">
            <v>404010623</v>
          </cell>
          <cell r="AV290">
            <v>97612815</v>
          </cell>
          <cell r="AW290" t="str">
            <v>-</v>
          </cell>
          <cell r="AX290" t="str">
            <v>C22B</v>
          </cell>
          <cell r="AY290" t="str">
            <v>październik</v>
          </cell>
          <cell r="AZ290">
            <v>45566</v>
          </cell>
          <cell r="BA290">
            <v>45596</v>
          </cell>
          <cell r="BB290">
            <v>80</v>
          </cell>
          <cell r="BC290">
            <v>286.00000000000011</v>
          </cell>
          <cell r="BD290">
            <v>260</v>
          </cell>
          <cell r="BE290">
            <v>260</v>
          </cell>
          <cell r="BF290">
            <v>163</v>
          </cell>
        </row>
        <row r="291">
          <cell r="AJ291" t="str">
            <v>590322429400000512</v>
          </cell>
          <cell r="AK291" t="str">
            <v>TAURON</v>
          </cell>
          <cell r="AL291" t="str">
            <v>ENEA S.A.</v>
          </cell>
          <cell r="AM291">
            <v>50016004</v>
          </cell>
          <cell r="AN291" t="str">
            <v>404010623/2015</v>
          </cell>
          <cell r="AO291" t="str">
            <v>MAŁOPOLSKIE</v>
          </cell>
          <cell r="AP291" t="str">
            <v>35 WOG</v>
          </cell>
          <cell r="AQ291" t="str">
            <v>SOI 2</v>
          </cell>
          <cell r="AR291">
            <v>3310</v>
          </cell>
          <cell r="AS291" t="str">
            <v>ul. Wrocławska 82,  30-024 Kraków</v>
          </cell>
          <cell r="AT291" t="str">
            <v>Kraków, Wrocławska 82</v>
          </cell>
          <cell r="AU291">
            <v>404010623</v>
          </cell>
          <cell r="AV291">
            <v>97612815</v>
          </cell>
          <cell r="AW291" t="str">
            <v>-</v>
          </cell>
          <cell r="AX291" t="str">
            <v>C22B</v>
          </cell>
          <cell r="AY291" t="str">
            <v>listopad</v>
          </cell>
          <cell r="AZ291">
            <v>45597</v>
          </cell>
          <cell r="BA291">
            <v>45626</v>
          </cell>
          <cell r="BB291">
            <v>80</v>
          </cell>
          <cell r="BC291">
            <v>286.00000000000011</v>
          </cell>
          <cell r="BD291">
            <v>260</v>
          </cell>
          <cell r="BE291">
            <v>260</v>
          </cell>
          <cell r="BF291">
            <v>173</v>
          </cell>
        </row>
        <row r="292">
          <cell r="AJ292" t="str">
            <v>590322429400000512</v>
          </cell>
          <cell r="AK292" t="str">
            <v>TAURON</v>
          </cell>
          <cell r="AL292" t="str">
            <v>ENEA S.A.</v>
          </cell>
          <cell r="AM292">
            <v>50016004</v>
          </cell>
          <cell r="AN292" t="str">
            <v>404010623/2015</v>
          </cell>
          <cell r="AO292" t="str">
            <v>MAŁOPOLSKIE</v>
          </cell>
          <cell r="AP292" t="str">
            <v>35 WOG</v>
          </cell>
          <cell r="AQ292" t="str">
            <v>SOI 2</v>
          </cell>
          <cell r="AR292">
            <v>3310</v>
          </cell>
          <cell r="AS292" t="str">
            <v>ul. Wrocławska 82,  30-024 Kraków</v>
          </cell>
          <cell r="AT292" t="str">
            <v>Kraków, Wrocławska 82</v>
          </cell>
          <cell r="AU292">
            <v>404010623</v>
          </cell>
          <cell r="AV292">
            <v>97612815</v>
          </cell>
          <cell r="AW292" t="str">
            <v>-</v>
          </cell>
          <cell r="AX292" t="str">
            <v>C22B</v>
          </cell>
          <cell r="AY292" t="str">
            <v>grudzień</v>
          </cell>
          <cell r="AZ292">
            <v>45627</v>
          </cell>
          <cell r="BA292">
            <v>45657</v>
          </cell>
          <cell r="BB292">
            <v>80</v>
          </cell>
          <cell r="BC292">
            <v>286.00000000000011</v>
          </cell>
          <cell r="BD292">
            <v>260</v>
          </cell>
          <cell r="BE292">
            <v>260</v>
          </cell>
          <cell r="BF292">
            <v>182</v>
          </cell>
        </row>
        <row r="293">
          <cell r="AJ293" t="str">
            <v>590322429100000478</v>
          </cell>
          <cell r="AK293" t="str">
            <v>TAURON</v>
          </cell>
          <cell r="AL293" t="str">
            <v>ENEA S.A.</v>
          </cell>
          <cell r="AM293">
            <v>50015753</v>
          </cell>
          <cell r="AN293" t="str">
            <v>401007176/2015</v>
          </cell>
          <cell r="AO293" t="str">
            <v>MAŁOPOLSKIE</v>
          </cell>
          <cell r="AP293" t="str">
            <v>35 WOG</v>
          </cell>
          <cell r="AQ293" t="str">
            <v>SOI 2</v>
          </cell>
          <cell r="AR293">
            <v>3324</v>
          </cell>
          <cell r="AS293" t="str">
            <v>ul. Montelupich 3,  31-155 Kraków</v>
          </cell>
          <cell r="AT293" t="str">
            <v>Kraków 3RBLog</v>
          </cell>
          <cell r="AU293">
            <v>401007176</v>
          </cell>
          <cell r="AV293">
            <v>32607387</v>
          </cell>
          <cell r="AX293" t="str">
            <v>C22B</v>
          </cell>
          <cell r="AY293" t="str">
            <v>styczeń</v>
          </cell>
          <cell r="AZ293">
            <v>45292</v>
          </cell>
          <cell r="BA293">
            <v>45322</v>
          </cell>
          <cell r="BB293">
            <v>600</v>
          </cell>
          <cell r="BC293">
            <v>379</v>
          </cell>
          <cell r="BD293">
            <v>365</v>
          </cell>
          <cell r="BE293">
            <v>150</v>
          </cell>
          <cell r="BF293">
            <v>111</v>
          </cell>
        </row>
        <row r="294">
          <cell r="AJ294" t="str">
            <v>590322429100000478</v>
          </cell>
          <cell r="AK294" t="str">
            <v>TAURON</v>
          </cell>
          <cell r="AL294" t="str">
            <v>ENEA S.A.</v>
          </cell>
          <cell r="AM294">
            <v>50015753</v>
          </cell>
          <cell r="AN294" t="str">
            <v>401007176/2015</v>
          </cell>
          <cell r="AO294" t="str">
            <v>MAŁOPOLSKIE</v>
          </cell>
          <cell r="AP294" t="str">
            <v>35 WOG</v>
          </cell>
          <cell r="AQ294" t="str">
            <v>SOI 2</v>
          </cell>
          <cell r="AR294">
            <v>3324</v>
          </cell>
          <cell r="AS294" t="str">
            <v>ul. Montelupich 3,  31-155 Kraków</v>
          </cell>
          <cell r="AT294" t="str">
            <v>Kraków 3RBLog</v>
          </cell>
          <cell r="AU294">
            <v>401007176</v>
          </cell>
          <cell r="AV294">
            <v>32607387</v>
          </cell>
          <cell r="AW294">
            <v>50315744</v>
          </cell>
          <cell r="AX294" t="str">
            <v>C22B</v>
          </cell>
          <cell r="AY294" t="str">
            <v>luty</v>
          </cell>
          <cell r="BB294">
            <v>600</v>
          </cell>
          <cell r="BC294">
            <v>379</v>
          </cell>
          <cell r="BD294">
            <v>365</v>
          </cell>
          <cell r="BE294">
            <v>150</v>
          </cell>
          <cell r="BF294">
            <v>110</v>
          </cell>
        </row>
        <row r="295">
          <cell r="AJ295" t="str">
            <v>590322429100000478</v>
          </cell>
          <cell r="AK295" t="str">
            <v>TAURON</v>
          </cell>
          <cell r="AL295" t="str">
            <v>ENEA S.A.</v>
          </cell>
          <cell r="AM295">
            <v>50015753</v>
          </cell>
          <cell r="AN295" t="str">
            <v>401007176/2015</v>
          </cell>
          <cell r="AO295" t="str">
            <v>MAŁOPOLSKIE</v>
          </cell>
          <cell r="AP295" t="str">
            <v>35 WOG</v>
          </cell>
          <cell r="AQ295" t="str">
            <v>SOI 2</v>
          </cell>
          <cell r="AR295">
            <v>3324</v>
          </cell>
          <cell r="AS295" t="str">
            <v>ul. Montelupich 3,  31-155 Kraków</v>
          </cell>
          <cell r="AT295" t="str">
            <v>Kraków 3RBLog</v>
          </cell>
          <cell r="AU295">
            <v>401007176</v>
          </cell>
          <cell r="AV295">
            <v>32607387</v>
          </cell>
          <cell r="AW295">
            <v>50315744</v>
          </cell>
          <cell r="AX295" t="str">
            <v>C22B</v>
          </cell>
          <cell r="AY295" t="str">
            <v>luty</v>
          </cell>
          <cell r="AZ295">
            <v>45323</v>
          </cell>
          <cell r="BA295">
            <v>45351</v>
          </cell>
          <cell r="BB295">
            <v>600</v>
          </cell>
          <cell r="BC295">
            <v>379</v>
          </cell>
          <cell r="BD295">
            <v>365</v>
          </cell>
          <cell r="BE295">
            <v>150</v>
          </cell>
          <cell r="BF295">
            <v>100</v>
          </cell>
        </row>
        <row r="296">
          <cell r="AJ296" t="str">
            <v>590322429100000478</v>
          </cell>
          <cell r="AK296" t="str">
            <v>TAURON</v>
          </cell>
          <cell r="AL296" t="str">
            <v>ENEA S.A.</v>
          </cell>
          <cell r="AM296">
            <v>50015753</v>
          </cell>
          <cell r="AN296" t="str">
            <v>401007176/2015</v>
          </cell>
          <cell r="AO296" t="str">
            <v>MAŁOPOLSKIE</v>
          </cell>
          <cell r="AP296" t="str">
            <v>35 WOG</v>
          </cell>
          <cell r="AQ296" t="str">
            <v>SOI 2</v>
          </cell>
          <cell r="AR296">
            <v>3324</v>
          </cell>
          <cell r="AS296" t="str">
            <v>ul. Montelupich 3,  31-155 Kraków</v>
          </cell>
          <cell r="AT296" t="str">
            <v>Kraków 3RBLog</v>
          </cell>
          <cell r="AU296">
            <v>401007176</v>
          </cell>
          <cell r="AV296">
            <v>32607387</v>
          </cell>
          <cell r="AW296" t="str">
            <v>-</v>
          </cell>
          <cell r="AX296" t="str">
            <v>C22B</v>
          </cell>
          <cell r="AY296" t="str">
            <v>marzec</v>
          </cell>
          <cell r="AZ296">
            <v>45352</v>
          </cell>
          <cell r="BA296">
            <v>45382</v>
          </cell>
          <cell r="BB296">
            <v>600</v>
          </cell>
          <cell r="BC296">
            <v>379</v>
          </cell>
          <cell r="BD296">
            <v>365</v>
          </cell>
          <cell r="BE296">
            <v>150</v>
          </cell>
          <cell r="BF296">
            <v>111</v>
          </cell>
        </row>
        <row r="297">
          <cell r="AJ297" t="str">
            <v>590322429100000478</v>
          </cell>
          <cell r="AK297" t="str">
            <v>TAURON</v>
          </cell>
          <cell r="AL297" t="str">
            <v>ENEA S.A.</v>
          </cell>
          <cell r="AM297">
            <v>50015753</v>
          </cell>
          <cell r="AN297" t="str">
            <v>401007176/2015</v>
          </cell>
          <cell r="AO297" t="str">
            <v>MAŁOPOLSKIE</v>
          </cell>
          <cell r="AP297" t="str">
            <v>35 WOG</v>
          </cell>
          <cell r="AQ297" t="str">
            <v>SOI 2</v>
          </cell>
          <cell r="AR297">
            <v>3324</v>
          </cell>
          <cell r="AS297" t="str">
            <v>ul. Montelupich 3,  31-155 Kraków</v>
          </cell>
          <cell r="AT297" t="str">
            <v>Kraków 3RBLog</v>
          </cell>
          <cell r="AU297">
            <v>401007176</v>
          </cell>
          <cell r="AV297">
            <v>32607387</v>
          </cell>
          <cell r="AW297" t="str">
            <v>-</v>
          </cell>
          <cell r="AX297" t="str">
            <v>C22B</v>
          </cell>
          <cell r="AY297" t="str">
            <v>kwiecień</v>
          </cell>
          <cell r="AZ297">
            <v>45383</v>
          </cell>
          <cell r="BA297">
            <v>45412</v>
          </cell>
          <cell r="BB297">
            <v>600</v>
          </cell>
          <cell r="BC297">
            <v>379</v>
          </cell>
          <cell r="BD297">
            <v>365</v>
          </cell>
          <cell r="BE297">
            <v>150</v>
          </cell>
          <cell r="BF297">
            <v>107</v>
          </cell>
        </row>
        <row r="298">
          <cell r="AJ298" t="str">
            <v>590322429100000478</v>
          </cell>
          <cell r="AK298" t="str">
            <v>TAURON</v>
          </cell>
          <cell r="AL298" t="str">
            <v>ENEA S.A.</v>
          </cell>
          <cell r="AM298">
            <v>50015753</v>
          </cell>
          <cell r="AN298" t="str">
            <v>401007176/2015</v>
          </cell>
          <cell r="AO298" t="str">
            <v>MAŁOPOLSKIE</v>
          </cell>
          <cell r="AP298" t="str">
            <v>35 WOG</v>
          </cell>
          <cell r="AQ298" t="str">
            <v>SOI 2</v>
          </cell>
          <cell r="AR298">
            <v>3324</v>
          </cell>
          <cell r="AS298" t="str">
            <v>ul. Montelupich 3,  31-155 Kraków</v>
          </cell>
          <cell r="AT298" t="str">
            <v>Kraków 3RBLog</v>
          </cell>
          <cell r="AU298">
            <v>401007176</v>
          </cell>
          <cell r="AV298">
            <v>32607387</v>
          </cell>
          <cell r="AW298" t="str">
            <v>-</v>
          </cell>
          <cell r="AX298" t="str">
            <v>C22B</v>
          </cell>
          <cell r="AY298" t="str">
            <v>maj</v>
          </cell>
          <cell r="AZ298">
            <v>45413</v>
          </cell>
          <cell r="BA298">
            <v>45443</v>
          </cell>
          <cell r="BB298">
            <v>600</v>
          </cell>
          <cell r="BC298">
            <v>379</v>
          </cell>
          <cell r="BD298">
            <v>365</v>
          </cell>
          <cell r="BE298">
            <v>150</v>
          </cell>
          <cell r="BF298">
            <v>105</v>
          </cell>
        </row>
        <row r="299">
          <cell r="AJ299" t="str">
            <v>590322429100000478</v>
          </cell>
          <cell r="AK299" t="str">
            <v>TAURON</v>
          </cell>
          <cell r="AL299" t="str">
            <v>ENEA S.A.</v>
          </cell>
          <cell r="AM299">
            <v>50015753</v>
          </cell>
          <cell r="AN299" t="str">
            <v>401007176/2015</v>
          </cell>
          <cell r="AO299" t="str">
            <v>MAŁOPOLSKIE</v>
          </cell>
          <cell r="AP299" t="str">
            <v>35 WOG</v>
          </cell>
          <cell r="AQ299" t="str">
            <v>SOI 2</v>
          </cell>
          <cell r="AR299">
            <v>3324</v>
          </cell>
          <cell r="AS299" t="str">
            <v>ul. Montelupich 3,  31-155 Kraków</v>
          </cell>
          <cell r="AT299" t="str">
            <v>Kraków 3RBLog</v>
          </cell>
          <cell r="AU299">
            <v>401007176</v>
          </cell>
          <cell r="AV299">
            <v>32607387</v>
          </cell>
          <cell r="AW299" t="str">
            <v>-</v>
          </cell>
          <cell r="AX299" t="str">
            <v>C22B</v>
          </cell>
          <cell r="AY299" t="str">
            <v>czerwiec</v>
          </cell>
          <cell r="AZ299">
            <v>45444</v>
          </cell>
          <cell r="BA299">
            <v>45473</v>
          </cell>
          <cell r="BB299">
            <v>600</v>
          </cell>
          <cell r="BC299">
            <v>379</v>
          </cell>
          <cell r="BD299">
            <v>365</v>
          </cell>
          <cell r="BE299">
            <v>150</v>
          </cell>
          <cell r="BF299">
            <v>115</v>
          </cell>
        </row>
        <row r="300">
          <cell r="AJ300" t="str">
            <v>590322429100000478</v>
          </cell>
          <cell r="AK300" t="str">
            <v>TAURON</v>
          </cell>
          <cell r="AL300" t="str">
            <v>ENEA S.A.</v>
          </cell>
          <cell r="AM300">
            <v>50015753</v>
          </cell>
          <cell r="AN300" t="str">
            <v>401007176/2015</v>
          </cell>
          <cell r="AO300" t="str">
            <v>MAŁOPOLSKIE</v>
          </cell>
          <cell r="AP300" t="str">
            <v>35 WOG</v>
          </cell>
          <cell r="AQ300" t="str">
            <v>SOI 2</v>
          </cell>
          <cell r="AR300">
            <v>3324</v>
          </cell>
          <cell r="AS300" t="str">
            <v>ul. Montelupich 3,  31-155 Kraków</v>
          </cell>
          <cell r="AT300" t="str">
            <v>Kraków 3RBLog</v>
          </cell>
          <cell r="AU300">
            <v>401007176</v>
          </cell>
          <cell r="AV300">
            <v>32607387</v>
          </cell>
          <cell r="AW300" t="str">
            <v>-</v>
          </cell>
          <cell r="AX300" t="str">
            <v>C22B</v>
          </cell>
          <cell r="AY300" t="str">
            <v>lipiec</v>
          </cell>
          <cell r="AZ300">
            <v>45474</v>
          </cell>
          <cell r="BA300">
            <v>45504</v>
          </cell>
          <cell r="BB300">
            <v>600</v>
          </cell>
          <cell r="BC300">
            <v>379</v>
          </cell>
          <cell r="BD300">
            <v>365</v>
          </cell>
          <cell r="BE300">
            <v>150</v>
          </cell>
          <cell r="BF300">
            <v>130</v>
          </cell>
        </row>
        <row r="301">
          <cell r="AJ301" t="str">
            <v>590322429100000478</v>
          </cell>
          <cell r="AK301" t="str">
            <v>TAURON</v>
          </cell>
          <cell r="AL301" t="str">
            <v>ENEA S.A.</v>
          </cell>
          <cell r="AM301">
            <v>50015753</v>
          </cell>
          <cell r="AN301" t="str">
            <v>401007176/2015</v>
          </cell>
          <cell r="AO301" t="str">
            <v>MAŁOPOLSKIE</v>
          </cell>
          <cell r="AP301" t="str">
            <v>35 WOG</v>
          </cell>
          <cell r="AQ301" t="str">
            <v>SOI 2</v>
          </cell>
          <cell r="AR301">
            <v>3324</v>
          </cell>
          <cell r="AS301" t="str">
            <v>ul. Montelupich 3,  31-155 Kraków</v>
          </cell>
          <cell r="AT301" t="str">
            <v>Kraków 3RBLog</v>
          </cell>
          <cell r="AU301">
            <v>401007176</v>
          </cell>
          <cell r="AV301">
            <v>32607387</v>
          </cell>
          <cell r="AW301" t="str">
            <v>-</v>
          </cell>
          <cell r="AX301" t="str">
            <v>C22B</v>
          </cell>
          <cell r="AY301" t="str">
            <v>sierpień</v>
          </cell>
          <cell r="AZ301">
            <v>45505</v>
          </cell>
          <cell r="BA301">
            <v>45535</v>
          </cell>
          <cell r="BB301">
            <v>600</v>
          </cell>
          <cell r="BC301">
            <v>379</v>
          </cell>
          <cell r="BD301">
            <v>365</v>
          </cell>
          <cell r="BE301">
            <v>150</v>
          </cell>
          <cell r="BF301">
            <v>119</v>
          </cell>
        </row>
        <row r="302">
          <cell r="AJ302" t="str">
            <v>590322429100000478</v>
          </cell>
          <cell r="AK302" t="str">
            <v>TAURON</v>
          </cell>
          <cell r="AL302" t="str">
            <v>ENEA S.A.</v>
          </cell>
          <cell r="AM302">
            <v>50015753</v>
          </cell>
          <cell r="AN302" t="str">
            <v>401007176/2015</v>
          </cell>
          <cell r="AO302" t="str">
            <v>MAŁOPOLSKIE</v>
          </cell>
          <cell r="AP302" t="str">
            <v>35 WOG</v>
          </cell>
          <cell r="AQ302" t="str">
            <v>SOI 2</v>
          </cell>
          <cell r="AR302">
            <v>3324</v>
          </cell>
          <cell r="AS302" t="str">
            <v>ul. Montelupich 3,  31-155 Kraków</v>
          </cell>
          <cell r="AT302" t="str">
            <v>Kraków 3RBLog</v>
          </cell>
          <cell r="AU302">
            <v>401007176</v>
          </cell>
          <cell r="AV302">
            <v>32607387</v>
          </cell>
          <cell r="AW302" t="str">
            <v>-</v>
          </cell>
          <cell r="AX302" t="str">
            <v>C22B</v>
          </cell>
          <cell r="AY302" t="str">
            <v>wrzesień</v>
          </cell>
          <cell r="AZ302">
            <v>45536</v>
          </cell>
          <cell r="BA302">
            <v>45565</v>
          </cell>
          <cell r="BB302">
            <v>600</v>
          </cell>
          <cell r="BC302">
            <v>379</v>
          </cell>
          <cell r="BD302">
            <v>365</v>
          </cell>
          <cell r="BE302">
            <v>150</v>
          </cell>
          <cell r="BF302">
            <v>132</v>
          </cell>
        </row>
        <row r="303">
          <cell r="AJ303" t="str">
            <v>590322429100000478</v>
          </cell>
          <cell r="AK303" t="str">
            <v>TAURON</v>
          </cell>
          <cell r="AL303" t="str">
            <v>ENEA S.A.</v>
          </cell>
          <cell r="AM303">
            <v>50015753</v>
          </cell>
          <cell r="AN303" t="str">
            <v>401007176/2015</v>
          </cell>
          <cell r="AO303" t="str">
            <v>MAŁOPOLSKIE</v>
          </cell>
          <cell r="AP303" t="str">
            <v>35 WOG</v>
          </cell>
          <cell r="AQ303" t="str">
            <v>SOI 2</v>
          </cell>
          <cell r="AR303">
            <v>3324</v>
          </cell>
          <cell r="AS303" t="str">
            <v>ul. Montelupich 3,  31-155 Kraków</v>
          </cell>
          <cell r="AT303" t="str">
            <v>Kraków 3RBLog</v>
          </cell>
          <cell r="AU303">
            <v>401007176</v>
          </cell>
          <cell r="AV303">
            <v>32607387</v>
          </cell>
          <cell r="AW303" t="str">
            <v>-</v>
          </cell>
          <cell r="AX303" t="str">
            <v>C22B</v>
          </cell>
          <cell r="AY303" t="str">
            <v>październik</v>
          </cell>
          <cell r="AZ303">
            <v>45566</v>
          </cell>
          <cell r="BA303">
            <v>45596</v>
          </cell>
          <cell r="BB303">
            <v>600</v>
          </cell>
          <cell r="BC303">
            <v>379</v>
          </cell>
          <cell r="BD303">
            <v>365</v>
          </cell>
          <cell r="BE303">
            <v>150</v>
          </cell>
          <cell r="BF303">
            <v>112</v>
          </cell>
        </row>
        <row r="304">
          <cell r="AJ304" t="str">
            <v>590322429100000478</v>
          </cell>
          <cell r="AK304" t="str">
            <v>TAURON</v>
          </cell>
          <cell r="AL304" t="str">
            <v>ENEA S.A.</v>
          </cell>
          <cell r="AM304">
            <v>50015753</v>
          </cell>
          <cell r="AN304" t="str">
            <v>401007176/2015</v>
          </cell>
          <cell r="AO304" t="str">
            <v>MAŁOPOLSKIE</v>
          </cell>
          <cell r="AP304" t="str">
            <v>35 WOG</v>
          </cell>
          <cell r="AQ304" t="str">
            <v>SOI 2</v>
          </cell>
          <cell r="AR304">
            <v>3324</v>
          </cell>
          <cell r="AS304" t="str">
            <v>ul. Montelupich 3,  31-155 Kraków</v>
          </cell>
          <cell r="AT304" t="str">
            <v>Kraków 3RBLog</v>
          </cell>
          <cell r="AU304">
            <v>401007176</v>
          </cell>
          <cell r="AV304">
            <v>32607387</v>
          </cell>
          <cell r="AW304" t="str">
            <v>-</v>
          </cell>
          <cell r="AX304" t="str">
            <v>C22B</v>
          </cell>
          <cell r="AY304" t="str">
            <v>listopad</v>
          </cell>
          <cell r="AZ304">
            <v>45597</v>
          </cell>
          <cell r="BA304">
            <v>45626</v>
          </cell>
          <cell r="BB304">
            <v>600</v>
          </cell>
          <cell r="BC304">
            <v>379</v>
          </cell>
          <cell r="BD304">
            <v>365</v>
          </cell>
          <cell r="BE304">
            <v>150</v>
          </cell>
          <cell r="BF304">
            <v>123</v>
          </cell>
        </row>
        <row r="305">
          <cell r="AJ305" t="str">
            <v>590322429100000478</v>
          </cell>
          <cell r="AK305" t="str">
            <v>TAURON</v>
          </cell>
          <cell r="AL305" t="str">
            <v>ENEA S.A.</v>
          </cell>
          <cell r="AM305">
            <v>50015753</v>
          </cell>
          <cell r="AN305" t="str">
            <v>401007176/2015</v>
          </cell>
          <cell r="AO305" t="str">
            <v>MAŁOPOLSKIE</v>
          </cell>
          <cell r="AP305" t="str">
            <v>35 WOG</v>
          </cell>
          <cell r="AQ305" t="str">
            <v>SOI 2</v>
          </cell>
          <cell r="AR305">
            <v>3324</v>
          </cell>
          <cell r="AS305" t="str">
            <v>ul. Montelupich 3,  31-155 Kraków</v>
          </cell>
          <cell r="AT305" t="str">
            <v>Kraków 3RBLog</v>
          </cell>
          <cell r="AU305">
            <v>401007176</v>
          </cell>
          <cell r="AV305">
            <v>32607387</v>
          </cell>
          <cell r="AW305" t="str">
            <v>-</v>
          </cell>
          <cell r="AX305" t="str">
            <v>C22B</v>
          </cell>
          <cell r="AY305" t="str">
            <v>grudzień</v>
          </cell>
          <cell r="AZ305">
            <v>45627</v>
          </cell>
          <cell r="BA305">
            <v>45657</v>
          </cell>
          <cell r="BB305">
            <v>600</v>
          </cell>
          <cell r="BC305">
            <v>379</v>
          </cell>
          <cell r="BD305">
            <v>365</v>
          </cell>
          <cell r="BE305">
            <v>150</v>
          </cell>
          <cell r="BF305">
            <v>131</v>
          </cell>
        </row>
        <row r="306">
          <cell r="AJ306" t="str">
            <v>590322429100000348</v>
          </cell>
          <cell r="AK306" t="str">
            <v>TAURON</v>
          </cell>
          <cell r="AL306" t="str">
            <v>ENEA S.A.</v>
          </cell>
          <cell r="AM306">
            <v>50016019</v>
          </cell>
          <cell r="AN306" t="str">
            <v>401007186/2015</v>
          </cell>
          <cell r="AO306" t="str">
            <v>MAŁOPOLSKIE</v>
          </cell>
          <cell r="AP306" t="str">
            <v>35 WOG</v>
          </cell>
          <cell r="AQ306" t="str">
            <v>SOI 2</v>
          </cell>
          <cell r="AR306">
            <v>3336</v>
          </cell>
          <cell r="AS306" t="str">
            <v>ul. Rakowicka  29,  31-510 Kraków, P1</v>
          </cell>
          <cell r="AT306" t="str">
            <v>Kraków, Rakowicka 29</v>
          </cell>
          <cell r="AU306">
            <v>401007186</v>
          </cell>
          <cell r="AV306">
            <v>93933794</v>
          </cell>
          <cell r="AX306" t="str">
            <v>C22B</v>
          </cell>
          <cell r="AY306" t="str">
            <v>styczeń</v>
          </cell>
          <cell r="AZ306">
            <v>45292</v>
          </cell>
          <cell r="BA306">
            <v>45322</v>
          </cell>
          <cell r="BB306">
            <v>120</v>
          </cell>
          <cell r="BC306">
            <v>340</v>
          </cell>
          <cell r="BD306">
            <v>230</v>
          </cell>
          <cell r="BE306">
            <v>180</v>
          </cell>
          <cell r="BF306">
            <v>87</v>
          </cell>
        </row>
        <row r="307">
          <cell r="AJ307" t="str">
            <v>590322429100000348</v>
          </cell>
          <cell r="AK307" t="str">
            <v>TAURON</v>
          </cell>
          <cell r="AL307" t="str">
            <v>ENEA S.A.</v>
          </cell>
          <cell r="AM307">
            <v>50016019</v>
          </cell>
          <cell r="AN307" t="str">
            <v>401007186/2015</v>
          </cell>
          <cell r="AO307" t="str">
            <v>MAŁOPOLSKIE</v>
          </cell>
          <cell r="AP307" t="str">
            <v>35 WOG</v>
          </cell>
          <cell r="AQ307" t="str">
            <v>SOI 2</v>
          </cell>
          <cell r="AR307">
            <v>3336</v>
          </cell>
          <cell r="AS307" t="str">
            <v>ul. Rakowicka  29,  31-510 Kraków, P1</v>
          </cell>
          <cell r="AT307" t="str">
            <v>Kraków, Rakowicka 29</v>
          </cell>
          <cell r="AU307">
            <v>401007186</v>
          </cell>
          <cell r="AV307">
            <v>93933794</v>
          </cell>
          <cell r="AX307" t="str">
            <v>C22B</v>
          </cell>
          <cell r="AY307" t="str">
            <v>luty</v>
          </cell>
          <cell r="AZ307">
            <v>45323</v>
          </cell>
          <cell r="BA307">
            <v>45351</v>
          </cell>
          <cell r="BB307">
            <v>120</v>
          </cell>
          <cell r="BC307">
            <v>340</v>
          </cell>
          <cell r="BD307">
            <v>230</v>
          </cell>
          <cell r="BE307">
            <v>180</v>
          </cell>
          <cell r="BF307">
            <v>79</v>
          </cell>
        </row>
        <row r="308">
          <cell r="AJ308" t="str">
            <v>590322429100000348</v>
          </cell>
          <cell r="AK308" t="str">
            <v>TAURON</v>
          </cell>
          <cell r="AL308" t="str">
            <v>ENEA S.A.</v>
          </cell>
          <cell r="AM308">
            <v>50016019</v>
          </cell>
          <cell r="AN308" t="str">
            <v>401007186/2015</v>
          </cell>
          <cell r="AO308" t="str">
            <v>MAŁOPOLSKIE</v>
          </cell>
          <cell r="AP308" t="str">
            <v>35 WOG</v>
          </cell>
          <cell r="AQ308" t="str">
            <v>SOI 2</v>
          </cell>
          <cell r="AR308">
            <v>3336</v>
          </cell>
          <cell r="AS308" t="str">
            <v>ul. Rakowicka  29,  31-510 Kraków, P1</v>
          </cell>
          <cell r="AT308" t="str">
            <v>Kraków, Rakowicka 29</v>
          </cell>
          <cell r="AU308">
            <v>401007186</v>
          </cell>
          <cell r="AV308">
            <v>93933794</v>
          </cell>
          <cell r="AX308" t="str">
            <v>C22B</v>
          </cell>
          <cell r="AY308" t="str">
            <v>marzec</v>
          </cell>
          <cell r="AZ308">
            <v>45352</v>
          </cell>
          <cell r="BA308">
            <v>45382</v>
          </cell>
          <cell r="BB308">
            <v>120</v>
          </cell>
          <cell r="BC308">
            <v>340</v>
          </cell>
          <cell r="BD308">
            <v>230</v>
          </cell>
          <cell r="BE308">
            <v>180</v>
          </cell>
          <cell r="BF308">
            <v>79</v>
          </cell>
        </row>
        <row r="309">
          <cell r="AJ309" t="str">
            <v>590322429100000348</v>
          </cell>
          <cell r="AK309" t="str">
            <v>TAURON</v>
          </cell>
          <cell r="AL309" t="str">
            <v>ENEA S.A.</v>
          </cell>
          <cell r="AM309">
            <v>50016019</v>
          </cell>
          <cell r="AN309" t="str">
            <v>401007186/2015</v>
          </cell>
          <cell r="AO309" t="str">
            <v>MAŁOPOLSKIE</v>
          </cell>
          <cell r="AP309" t="str">
            <v>35 WOG</v>
          </cell>
          <cell r="AQ309" t="str">
            <v>SOI 2</v>
          </cell>
          <cell r="AR309">
            <v>3336</v>
          </cell>
          <cell r="AS309" t="str">
            <v>ul. Rakowicka  29,  31-510 Kraków, P1</v>
          </cell>
          <cell r="AT309" t="str">
            <v>Kraków, Rakowicka 29</v>
          </cell>
          <cell r="AU309">
            <v>401007186</v>
          </cell>
          <cell r="AV309">
            <v>93933794</v>
          </cell>
          <cell r="AX309" t="str">
            <v>C22B</v>
          </cell>
          <cell r="AY309" t="str">
            <v>kwiecień</v>
          </cell>
          <cell r="AZ309">
            <v>45383</v>
          </cell>
          <cell r="BA309">
            <v>45412</v>
          </cell>
          <cell r="BB309">
            <v>120</v>
          </cell>
          <cell r="BC309">
            <v>340</v>
          </cell>
          <cell r="BD309">
            <v>230</v>
          </cell>
          <cell r="BE309">
            <v>180</v>
          </cell>
          <cell r="BF309">
            <v>81</v>
          </cell>
        </row>
        <row r="310">
          <cell r="AJ310" t="str">
            <v>590322429100000348</v>
          </cell>
          <cell r="AK310" t="str">
            <v>TAURON</v>
          </cell>
          <cell r="AL310" t="str">
            <v>ENEA S.A.</v>
          </cell>
          <cell r="AM310">
            <v>50016019</v>
          </cell>
          <cell r="AN310" t="str">
            <v>401007186/2015</v>
          </cell>
          <cell r="AO310" t="str">
            <v>MAŁOPOLSKIE</v>
          </cell>
          <cell r="AP310" t="str">
            <v>35 WOG</v>
          </cell>
          <cell r="AQ310" t="str">
            <v>SOI 2</v>
          </cell>
          <cell r="AR310">
            <v>3336</v>
          </cell>
          <cell r="AS310" t="str">
            <v>ul. Rakowicka  29,  31-510 Kraków, P1</v>
          </cell>
          <cell r="AT310" t="str">
            <v>Kraków, Rakowicka 29</v>
          </cell>
          <cell r="AU310">
            <v>401007186</v>
          </cell>
          <cell r="AV310">
            <v>93933794</v>
          </cell>
          <cell r="AX310" t="str">
            <v>C22B</v>
          </cell>
          <cell r="AY310" t="str">
            <v>maj</v>
          </cell>
          <cell r="AZ310">
            <v>45413</v>
          </cell>
          <cell r="BA310">
            <v>45443</v>
          </cell>
          <cell r="BB310">
            <v>120</v>
          </cell>
          <cell r="BC310">
            <v>340</v>
          </cell>
          <cell r="BD310">
            <v>230</v>
          </cell>
          <cell r="BE310">
            <v>180</v>
          </cell>
          <cell r="BF310">
            <v>84</v>
          </cell>
        </row>
        <row r="311">
          <cell r="AJ311" t="str">
            <v>590322429100000348</v>
          </cell>
          <cell r="AK311" t="str">
            <v>TAURON</v>
          </cell>
          <cell r="AL311" t="str">
            <v>ENEA S.A.</v>
          </cell>
          <cell r="AM311">
            <v>50016019</v>
          </cell>
          <cell r="AN311" t="str">
            <v>401007186/2015</v>
          </cell>
          <cell r="AO311" t="str">
            <v>MAŁOPOLSKIE</v>
          </cell>
          <cell r="AP311" t="str">
            <v>35 WOG</v>
          </cell>
          <cell r="AQ311" t="str">
            <v>SOI 2</v>
          </cell>
          <cell r="AR311">
            <v>3336</v>
          </cell>
          <cell r="AS311" t="str">
            <v>ul. Rakowicka  29,  31-510 Kraków, P1</v>
          </cell>
          <cell r="AT311" t="str">
            <v>Kraków, Rakowicka 29</v>
          </cell>
          <cell r="AU311">
            <v>401007186</v>
          </cell>
          <cell r="AV311">
            <v>93933794</v>
          </cell>
          <cell r="AX311" t="str">
            <v>C22B</v>
          </cell>
          <cell r="AY311" t="str">
            <v>czerwiec</v>
          </cell>
          <cell r="AZ311">
            <v>45444</v>
          </cell>
          <cell r="BA311">
            <v>45473</v>
          </cell>
          <cell r="BB311">
            <v>120</v>
          </cell>
          <cell r="BC311">
            <v>340</v>
          </cell>
          <cell r="BD311">
            <v>230</v>
          </cell>
          <cell r="BE311">
            <v>180</v>
          </cell>
          <cell r="BF311">
            <v>87</v>
          </cell>
        </row>
        <row r="312">
          <cell r="AJ312" t="str">
            <v>590322429100000348</v>
          </cell>
          <cell r="AK312" t="str">
            <v>TAURON</v>
          </cell>
          <cell r="AL312" t="str">
            <v>ENEA S.A.</v>
          </cell>
          <cell r="AM312">
            <v>50016019</v>
          </cell>
          <cell r="AN312" t="str">
            <v>401007186/2015</v>
          </cell>
          <cell r="AO312" t="str">
            <v>MAŁOPOLSKIE</v>
          </cell>
          <cell r="AP312" t="str">
            <v>35 WOG</v>
          </cell>
          <cell r="AQ312" t="str">
            <v>SOI 2</v>
          </cell>
          <cell r="AR312">
            <v>3336</v>
          </cell>
          <cell r="AS312" t="str">
            <v>ul. Rakowicka  29,  31-510 Kraków, P1</v>
          </cell>
          <cell r="AT312" t="str">
            <v>Kraków, Rakowicka 29</v>
          </cell>
          <cell r="AU312">
            <v>401007186</v>
          </cell>
          <cell r="AV312">
            <v>93933794</v>
          </cell>
          <cell r="AX312" t="str">
            <v>C22B</v>
          </cell>
          <cell r="AY312" t="str">
            <v>lipiec</v>
          </cell>
          <cell r="AZ312">
            <v>45474</v>
          </cell>
          <cell r="BA312">
            <v>45504</v>
          </cell>
          <cell r="BB312">
            <v>120</v>
          </cell>
          <cell r="BC312">
            <v>340</v>
          </cell>
          <cell r="BD312">
            <v>230</v>
          </cell>
          <cell r="BE312">
            <v>180</v>
          </cell>
          <cell r="BF312">
            <v>82</v>
          </cell>
        </row>
        <row r="313">
          <cell r="AJ313" t="str">
            <v>590322429100000348</v>
          </cell>
          <cell r="AK313" t="str">
            <v>TAURON</v>
          </cell>
          <cell r="AL313" t="str">
            <v>ENEA S.A.</v>
          </cell>
          <cell r="AM313">
            <v>50016019</v>
          </cell>
          <cell r="AN313" t="str">
            <v>401007186/2015</v>
          </cell>
          <cell r="AO313" t="str">
            <v>MAŁOPOLSKIE</v>
          </cell>
          <cell r="AP313" t="str">
            <v>35 WOG</v>
          </cell>
          <cell r="AQ313" t="str">
            <v>SOI 2</v>
          </cell>
          <cell r="AR313">
            <v>3336</v>
          </cell>
          <cell r="AS313" t="str">
            <v>ul. Rakowicka  29,  31-510 Kraków, P1</v>
          </cell>
          <cell r="AT313" t="str">
            <v>Kraków, Rakowicka 29</v>
          </cell>
          <cell r="AU313">
            <v>401007186</v>
          </cell>
          <cell r="AV313">
            <v>93933794</v>
          </cell>
          <cell r="AX313" t="str">
            <v>C22B</v>
          </cell>
          <cell r="AY313" t="str">
            <v>sierpień</v>
          </cell>
          <cell r="AZ313">
            <v>45505</v>
          </cell>
          <cell r="BA313">
            <v>45535</v>
          </cell>
          <cell r="BB313">
            <v>120</v>
          </cell>
          <cell r="BC313">
            <v>340</v>
          </cell>
          <cell r="BD313">
            <v>230</v>
          </cell>
          <cell r="BE313">
            <v>180</v>
          </cell>
          <cell r="BF313">
            <v>84</v>
          </cell>
        </row>
        <row r="314">
          <cell r="AJ314" t="str">
            <v>590322429100000348</v>
          </cell>
          <cell r="AK314" t="str">
            <v>TAURON</v>
          </cell>
          <cell r="AL314" t="str">
            <v>ENEA S.A.</v>
          </cell>
          <cell r="AM314">
            <v>50016019</v>
          </cell>
          <cell r="AN314" t="str">
            <v>401007186/2015</v>
          </cell>
          <cell r="AO314" t="str">
            <v>MAŁOPOLSKIE</v>
          </cell>
          <cell r="AP314" t="str">
            <v>35 WOG</v>
          </cell>
          <cell r="AQ314" t="str">
            <v>SOI 2</v>
          </cell>
          <cell r="AR314">
            <v>3336</v>
          </cell>
          <cell r="AS314" t="str">
            <v>ul. Rakowicka  29,  31-510 Kraków, P1</v>
          </cell>
          <cell r="AT314" t="str">
            <v>Kraków, Rakowicka 29</v>
          </cell>
          <cell r="AU314">
            <v>401007186</v>
          </cell>
          <cell r="AV314">
            <v>93933794</v>
          </cell>
          <cell r="AX314" t="str">
            <v>C22B</v>
          </cell>
          <cell r="AY314" t="str">
            <v>wrzesień</v>
          </cell>
          <cell r="AZ314">
            <v>45536</v>
          </cell>
          <cell r="BA314">
            <v>45565</v>
          </cell>
          <cell r="BB314">
            <v>120</v>
          </cell>
          <cell r="BC314">
            <v>340</v>
          </cell>
          <cell r="BD314">
            <v>230</v>
          </cell>
          <cell r="BE314">
            <v>180</v>
          </cell>
          <cell r="BF314">
            <v>82</v>
          </cell>
        </row>
        <row r="315">
          <cell r="AJ315" t="str">
            <v>590322429100000348</v>
          </cell>
          <cell r="AK315" t="str">
            <v>TAURON</v>
          </cell>
          <cell r="AL315" t="str">
            <v>ENEA S.A.</v>
          </cell>
          <cell r="AM315">
            <v>50016019</v>
          </cell>
          <cell r="AN315" t="str">
            <v>401007186/2015</v>
          </cell>
          <cell r="AO315" t="str">
            <v>MAŁOPOLSKIE</v>
          </cell>
          <cell r="AP315" t="str">
            <v>35 WOG</v>
          </cell>
          <cell r="AQ315" t="str">
            <v>SOI 2</v>
          </cell>
          <cell r="AR315">
            <v>3336</v>
          </cell>
          <cell r="AS315" t="str">
            <v>ul. Rakowicka  29,  31-510 Kraków, P1</v>
          </cell>
          <cell r="AT315" t="str">
            <v>Kraków, Rakowicka 29</v>
          </cell>
          <cell r="AU315">
            <v>401007186</v>
          </cell>
          <cell r="AV315">
            <v>93933794</v>
          </cell>
          <cell r="AX315" t="str">
            <v>C22B</v>
          </cell>
          <cell r="AY315" t="str">
            <v>październik</v>
          </cell>
          <cell r="AZ315">
            <v>45566</v>
          </cell>
          <cell r="BA315">
            <v>45596</v>
          </cell>
          <cell r="BB315">
            <v>120</v>
          </cell>
          <cell r="BC315">
            <v>340</v>
          </cell>
          <cell r="BD315">
            <v>230</v>
          </cell>
          <cell r="BE315">
            <v>180</v>
          </cell>
          <cell r="BF315">
            <v>70</v>
          </cell>
        </row>
        <row r="316">
          <cell r="AJ316" t="str">
            <v>590322429100000348</v>
          </cell>
          <cell r="AK316" t="str">
            <v>TAURON</v>
          </cell>
          <cell r="AL316" t="str">
            <v>ENEA S.A.</v>
          </cell>
          <cell r="AM316">
            <v>50016019</v>
          </cell>
          <cell r="AN316" t="str">
            <v>401007186/2015</v>
          </cell>
          <cell r="AO316" t="str">
            <v>MAŁOPOLSKIE</v>
          </cell>
          <cell r="AP316" t="str">
            <v>35 WOG</v>
          </cell>
          <cell r="AQ316" t="str">
            <v>SOI 2</v>
          </cell>
          <cell r="AR316">
            <v>3336</v>
          </cell>
          <cell r="AS316" t="str">
            <v>ul. Rakowicka  29,  31-510 Kraków, P1</v>
          </cell>
          <cell r="AT316" t="str">
            <v>Kraków, Rakowicka 29</v>
          </cell>
          <cell r="AU316">
            <v>401007186</v>
          </cell>
          <cell r="AV316">
            <v>93933794</v>
          </cell>
          <cell r="AX316" t="str">
            <v>C22B</v>
          </cell>
          <cell r="AY316" t="str">
            <v>listopad</v>
          </cell>
          <cell r="AZ316">
            <v>45597</v>
          </cell>
          <cell r="BA316">
            <v>45626</v>
          </cell>
          <cell r="BB316">
            <v>120</v>
          </cell>
          <cell r="BC316">
            <v>340</v>
          </cell>
          <cell r="BD316">
            <v>230</v>
          </cell>
          <cell r="BE316">
            <v>180</v>
          </cell>
          <cell r="BF316">
            <v>85</v>
          </cell>
        </row>
        <row r="317">
          <cell r="AJ317" t="str">
            <v>590322429100000348</v>
          </cell>
          <cell r="AK317" t="str">
            <v>TAURON</v>
          </cell>
          <cell r="AL317" t="str">
            <v>ENEA S.A.</v>
          </cell>
          <cell r="AM317">
            <v>50016019</v>
          </cell>
          <cell r="AN317" t="str">
            <v>401007184/2015</v>
          </cell>
          <cell r="AO317" t="str">
            <v>MAŁOPOLSKIE</v>
          </cell>
          <cell r="AP317" t="str">
            <v>35 WOG</v>
          </cell>
          <cell r="AQ317" t="str">
            <v>SOI 2</v>
          </cell>
          <cell r="AR317">
            <v>3336</v>
          </cell>
          <cell r="AS317" t="str">
            <v>ul. Rakowicka  29,  31-510 Kraków, P1</v>
          </cell>
          <cell r="AT317" t="str">
            <v>Kraków, Rakowicka 29</v>
          </cell>
          <cell r="AU317">
            <v>401007186</v>
          </cell>
          <cell r="AV317">
            <v>93933794</v>
          </cell>
          <cell r="AX317" t="str">
            <v>C22B</v>
          </cell>
          <cell r="AY317" t="str">
            <v>grudzień</v>
          </cell>
          <cell r="AZ317">
            <v>45627</v>
          </cell>
          <cell r="BA317">
            <v>45657</v>
          </cell>
          <cell r="BB317">
            <v>120</v>
          </cell>
          <cell r="BC317">
            <v>340</v>
          </cell>
          <cell r="BD317">
            <v>230</v>
          </cell>
          <cell r="BE317">
            <v>180</v>
          </cell>
          <cell r="BF317">
            <v>102</v>
          </cell>
        </row>
        <row r="318">
          <cell r="AJ318" t="str">
            <v>590322429101242556</v>
          </cell>
          <cell r="AK318" t="str">
            <v>TAURON</v>
          </cell>
          <cell r="AL318" t="str">
            <v>ENEA S.A.</v>
          </cell>
          <cell r="AM318">
            <v>50015997</v>
          </cell>
          <cell r="AN318" t="str">
            <v>401007183/2015</v>
          </cell>
          <cell r="AO318" t="str">
            <v>MAŁOPOLSKIE</v>
          </cell>
          <cell r="AP318" t="str">
            <v>35 WOG</v>
          </cell>
          <cell r="AQ318" t="str">
            <v>SOI 2</v>
          </cell>
          <cell r="AR318">
            <v>3336</v>
          </cell>
          <cell r="AS318" t="str">
            <v>ul. Rakowicka  29, OHQ 31-510 Kraków, OHQ</v>
          </cell>
          <cell r="AT318" t="str">
            <v>Kraków, Rakowicka 29 OHQ</v>
          </cell>
          <cell r="AU318">
            <v>401007183</v>
          </cell>
          <cell r="AV318">
            <v>55886635</v>
          </cell>
          <cell r="AX318" t="str">
            <v>B23</v>
          </cell>
          <cell r="AY318" t="str">
            <v>styczeń</v>
          </cell>
          <cell r="AZ318">
            <v>45292</v>
          </cell>
          <cell r="BA318">
            <v>45322</v>
          </cell>
          <cell r="BB318">
            <v>1200</v>
          </cell>
          <cell r="BC318">
            <v>475</v>
          </cell>
          <cell r="BD318">
            <v>950</v>
          </cell>
          <cell r="BE318">
            <v>400</v>
          </cell>
          <cell r="BF318">
            <v>271</v>
          </cell>
        </row>
        <row r="319">
          <cell r="AJ319" t="str">
            <v>590322429101242556</v>
          </cell>
          <cell r="AK319" t="str">
            <v>TAURON</v>
          </cell>
          <cell r="AL319" t="str">
            <v>ENEA S.A.</v>
          </cell>
          <cell r="AM319">
            <v>50015997</v>
          </cell>
          <cell r="AN319" t="str">
            <v>401007183/2015</v>
          </cell>
          <cell r="AO319" t="str">
            <v>MAŁOPOLSKIE</v>
          </cell>
          <cell r="AP319" t="str">
            <v>35 WOG</v>
          </cell>
          <cell r="AQ319" t="str">
            <v>SOI 2</v>
          </cell>
          <cell r="AR319">
            <v>3336</v>
          </cell>
          <cell r="AS319" t="str">
            <v>ul. Rakowicka  29, OHQ 31-510 Kraków, OHQ</v>
          </cell>
          <cell r="AT319" t="str">
            <v>Kraków, Rakowicka 29 OHQ</v>
          </cell>
          <cell r="AU319">
            <v>401007183</v>
          </cell>
          <cell r="AV319">
            <v>55886635</v>
          </cell>
          <cell r="AX319" t="str">
            <v>B23</v>
          </cell>
          <cell r="AY319" t="str">
            <v>luty</v>
          </cell>
          <cell r="AZ319">
            <v>45323</v>
          </cell>
          <cell r="BA319">
            <v>45351</v>
          </cell>
          <cell r="BB319">
            <v>1200</v>
          </cell>
          <cell r="BC319">
            <v>475</v>
          </cell>
          <cell r="BD319">
            <v>950</v>
          </cell>
          <cell r="BE319">
            <v>400</v>
          </cell>
          <cell r="BF319">
            <v>258</v>
          </cell>
        </row>
        <row r="320">
          <cell r="AJ320" t="str">
            <v>590322429101242556</v>
          </cell>
          <cell r="AK320" t="str">
            <v>TAURON</v>
          </cell>
          <cell r="AL320" t="str">
            <v>ENEA S.A.</v>
          </cell>
          <cell r="AM320">
            <v>50015997</v>
          </cell>
          <cell r="AN320" t="str">
            <v>401007183/2015</v>
          </cell>
          <cell r="AO320" t="str">
            <v>MAŁOPOLSKIE</v>
          </cell>
          <cell r="AP320" t="str">
            <v>35 WOG</v>
          </cell>
          <cell r="AQ320" t="str">
            <v>SOI 2</v>
          </cell>
          <cell r="AR320">
            <v>3336</v>
          </cell>
          <cell r="AS320" t="str">
            <v>ul. Rakowicka  29, OHQ 31-510 Kraków, OHQ</v>
          </cell>
          <cell r="AT320" t="str">
            <v>Kraków, Rakowicka 29 OHQ</v>
          </cell>
          <cell r="AU320">
            <v>401007183</v>
          </cell>
          <cell r="AV320">
            <v>55886635</v>
          </cell>
          <cell r="AX320" t="str">
            <v>B23</v>
          </cell>
          <cell r="AY320" t="str">
            <v>marzec</v>
          </cell>
          <cell r="AZ320">
            <v>45352</v>
          </cell>
          <cell r="BA320">
            <v>45382</v>
          </cell>
          <cell r="BB320">
            <v>1200</v>
          </cell>
          <cell r="BC320">
            <v>475</v>
          </cell>
          <cell r="BD320">
            <v>950</v>
          </cell>
          <cell r="BE320">
            <v>400</v>
          </cell>
          <cell r="BF320">
            <v>255</v>
          </cell>
        </row>
        <row r="321">
          <cell r="AJ321" t="str">
            <v>590322429101242556</v>
          </cell>
          <cell r="AK321" t="str">
            <v>TAURON</v>
          </cell>
          <cell r="AL321" t="str">
            <v>ENEA S.A.</v>
          </cell>
          <cell r="AM321">
            <v>50015997</v>
          </cell>
          <cell r="AN321" t="str">
            <v>401007183/2015</v>
          </cell>
          <cell r="AO321" t="str">
            <v>MAŁOPOLSKIE</v>
          </cell>
          <cell r="AP321" t="str">
            <v>35 WOG</v>
          </cell>
          <cell r="AQ321" t="str">
            <v>SOI 2</v>
          </cell>
          <cell r="AR321">
            <v>3336</v>
          </cell>
          <cell r="AS321" t="str">
            <v>ul. Rakowicka  29, OHQ 31-510 Kraków, OHQ</v>
          </cell>
          <cell r="AT321" t="str">
            <v>Kraków, Rakowicka 29 OHQ</v>
          </cell>
          <cell r="AU321">
            <v>401007183</v>
          </cell>
          <cell r="AV321">
            <v>55886635</v>
          </cell>
          <cell r="AX321" t="str">
            <v>B23</v>
          </cell>
          <cell r="AY321" t="str">
            <v>kwiecień</v>
          </cell>
          <cell r="AZ321">
            <v>45383</v>
          </cell>
          <cell r="BA321">
            <v>45412</v>
          </cell>
          <cell r="BB321">
            <v>1200</v>
          </cell>
          <cell r="BC321">
            <v>475</v>
          </cell>
          <cell r="BD321">
            <v>950</v>
          </cell>
          <cell r="BE321">
            <v>400</v>
          </cell>
          <cell r="BF321">
            <v>303</v>
          </cell>
        </row>
        <row r="322">
          <cell r="AJ322" t="str">
            <v>590322429101242556</v>
          </cell>
          <cell r="AK322" t="str">
            <v>TAURON</v>
          </cell>
          <cell r="AL322" t="str">
            <v>ENEA S.A.</v>
          </cell>
          <cell r="AM322">
            <v>50015997</v>
          </cell>
          <cell r="AN322" t="str">
            <v>401007183/2015</v>
          </cell>
          <cell r="AO322" t="str">
            <v>MAŁOPOLSKIE</v>
          </cell>
          <cell r="AP322" t="str">
            <v>35 WOG</v>
          </cell>
          <cell r="AQ322" t="str">
            <v>SOI 2</v>
          </cell>
          <cell r="AR322">
            <v>3336</v>
          </cell>
          <cell r="AS322" t="str">
            <v>ul. Rakowicka  29, OHQ 31-510 Kraków, OHQ</v>
          </cell>
          <cell r="AT322" t="str">
            <v>Kraków, Rakowicka 29 OHQ</v>
          </cell>
          <cell r="AU322">
            <v>401007183</v>
          </cell>
          <cell r="AV322">
            <v>55886635</v>
          </cell>
          <cell r="AX322" t="str">
            <v>B23</v>
          </cell>
          <cell r="AY322" t="str">
            <v>maj</v>
          </cell>
          <cell r="AZ322">
            <v>45413</v>
          </cell>
          <cell r="BA322">
            <v>45443</v>
          </cell>
          <cell r="BB322">
            <v>1200</v>
          </cell>
          <cell r="BC322">
            <v>475</v>
          </cell>
          <cell r="BD322">
            <v>950</v>
          </cell>
          <cell r="BE322">
            <v>400</v>
          </cell>
          <cell r="BF322">
            <v>313</v>
          </cell>
        </row>
        <row r="323">
          <cell r="AJ323" t="str">
            <v>590322429101242556</v>
          </cell>
          <cell r="AK323" t="str">
            <v>TAURON</v>
          </cell>
          <cell r="AL323" t="str">
            <v>ENEA S.A.</v>
          </cell>
          <cell r="AM323">
            <v>50015997</v>
          </cell>
          <cell r="AN323" t="str">
            <v>401007183/2015</v>
          </cell>
          <cell r="AO323" t="str">
            <v>MAŁOPOLSKIE</v>
          </cell>
          <cell r="AP323" t="str">
            <v>35 WOG</v>
          </cell>
          <cell r="AQ323" t="str">
            <v>SOI 2</v>
          </cell>
          <cell r="AR323">
            <v>3336</v>
          </cell>
          <cell r="AS323" t="str">
            <v>ul. Rakowicka  29, OHQ 31-510 Kraków, OHQ</v>
          </cell>
          <cell r="AT323" t="str">
            <v>Kraków, Rakowicka 29 OHQ</v>
          </cell>
          <cell r="AU323">
            <v>401007183</v>
          </cell>
          <cell r="AV323">
            <v>55886635</v>
          </cell>
          <cell r="AX323" t="str">
            <v>B23</v>
          </cell>
          <cell r="AY323" t="str">
            <v>czerwiec</v>
          </cell>
          <cell r="AZ323">
            <v>45444</v>
          </cell>
          <cell r="BA323">
            <v>45473</v>
          </cell>
          <cell r="BB323">
            <v>1200</v>
          </cell>
          <cell r="BC323">
            <v>475</v>
          </cell>
          <cell r="BD323">
            <v>950</v>
          </cell>
          <cell r="BE323">
            <v>400</v>
          </cell>
          <cell r="BF323">
            <v>317</v>
          </cell>
        </row>
        <row r="324">
          <cell r="AJ324" t="str">
            <v>590322429101242556</v>
          </cell>
          <cell r="AK324" t="str">
            <v>TAURON</v>
          </cell>
          <cell r="AL324" t="str">
            <v>ENEA S.A.</v>
          </cell>
          <cell r="AM324">
            <v>50015997</v>
          </cell>
          <cell r="AN324" t="str">
            <v>401007183/2015</v>
          </cell>
          <cell r="AO324" t="str">
            <v>MAŁOPOLSKIE</v>
          </cell>
          <cell r="AP324" t="str">
            <v>35 WOG</v>
          </cell>
          <cell r="AQ324" t="str">
            <v>SOI 2</v>
          </cell>
          <cell r="AR324">
            <v>3336</v>
          </cell>
          <cell r="AS324" t="str">
            <v>ul. Rakowicka  29, OHQ 31-510 Kraków, OHQ</v>
          </cell>
          <cell r="AT324" t="str">
            <v>Kraków, Rakowicka 29 OHQ</v>
          </cell>
          <cell r="AU324">
            <v>401007183</v>
          </cell>
          <cell r="AV324">
            <v>55886635</v>
          </cell>
          <cell r="AX324" t="str">
            <v>B23</v>
          </cell>
          <cell r="AY324" t="str">
            <v>lipiec</v>
          </cell>
          <cell r="AZ324">
            <v>45474</v>
          </cell>
          <cell r="BA324">
            <v>45504</v>
          </cell>
          <cell r="BB324">
            <v>1200</v>
          </cell>
          <cell r="BC324">
            <v>475</v>
          </cell>
          <cell r="BD324">
            <v>950</v>
          </cell>
          <cell r="BE324">
            <v>400</v>
          </cell>
          <cell r="BF324">
            <v>345</v>
          </cell>
        </row>
        <row r="325">
          <cell r="AJ325" t="str">
            <v>590322429101242556</v>
          </cell>
          <cell r="AK325" t="str">
            <v>TAURON</v>
          </cell>
          <cell r="AL325" t="str">
            <v>ENEA S.A.</v>
          </cell>
          <cell r="AM325">
            <v>50015997</v>
          </cell>
          <cell r="AN325" t="str">
            <v>401007183/2015</v>
          </cell>
          <cell r="AO325" t="str">
            <v>MAŁOPOLSKIE</v>
          </cell>
          <cell r="AP325" t="str">
            <v>35 WOG</v>
          </cell>
          <cell r="AQ325" t="str">
            <v>SOI 2</v>
          </cell>
          <cell r="AR325">
            <v>3336</v>
          </cell>
          <cell r="AS325" t="str">
            <v>ul. Rakowicka  29, OHQ 31-510 Kraków, OHQ</v>
          </cell>
          <cell r="AT325" t="str">
            <v>Kraków, Rakowicka 29 OHQ</v>
          </cell>
          <cell r="AU325">
            <v>401007183</v>
          </cell>
          <cell r="AV325">
            <v>55886635</v>
          </cell>
          <cell r="AX325" t="str">
            <v>B23</v>
          </cell>
          <cell r="AY325" t="str">
            <v>sierpień</v>
          </cell>
          <cell r="AZ325">
            <v>45505</v>
          </cell>
          <cell r="BA325">
            <v>45535</v>
          </cell>
          <cell r="BB325">
            <v>1200</v>
          </cell>
          <cell r="BC325">
            <v>475</v>
          </cell>
          <cell r="BD325">
            <v>950</v>
          </cell>
          <cell r="BE325">
            <v>400</v>
          </cell>
          <cell r="BF325">
            <v>325</v>
          </cell>
        </row>
        <row r="326">
          <cell r="AJ326" t="str">
            <v>590322429101242556</v>
          </cell>
          <cell r="AK326" t="str">
            <v>TAURON</v>
          </cell>
          <cell r="AL326" t="str">
            <v>ENEA S.A.</v>
          </cell>
          <cell r="AM326">
            <v>50015997</v>
          </cell>
          <cell r="AN326" t="str">
            <v>401007183/2015</v>
          </cell>
          <cell r="AO326" t="str">
            <v>MAŁOPOLSKIE</v>
          </cell>
          <cell r="AP326" t="str">
            <v>35 WOG</v>
          </cell>
          <cell r="AQ326" t="str">
            <v>SOI 2</v>
          </cell>
          <cell r="AR326">
            <v>3336</v>
          </cell>
          <cell r="AS326" t="str">
            <v>ul. Rakowicka  29, OHQ 31-510 Kraków, OHQ</v>
          </cell>
          <cell r="AT326" t="str">
            <v>Kraków, Rakowicka 29 OHQ</v>
          </cell>
          <cell r="AU326">
            <v>401007183</v>
          </cell>
          <cell r="AV326">
            <v>55886635</v>
          </cell>
          <cell r="AX326" t="str">
            <v>B23</v>
          </cell>
          <cell r="AY326" t="str">
            <v>wrzesień</v>
          </cell>
          <cell r="AZ326">
            <v>45536</v>
          </cell>
          <cell r="BA326">
            <v>45565</v>
          </cell>
          <cell r="BB326">
            <v>1200</v>
          </cell>
          <cell r="BC326">
            <v>475</v>
          </cell>
          <cell r="BD326">
            <v>950</v>
          </cell>
          <cell r="BE326">
            <v>400</v>
          </cell>
          <cell r="BF326">
            <v>297</v>
          </cell>
        </row>
        <row r="327">
          <cell r="AJ327" t="str">
            <v>590322429101242556</v>
          </cell>
          <cell r="AK327" t="str">
            <v>TAURON</v>
          </cell>
          <cell r="AL327" t="str">
            <v>ENEA S.A.</v>
          </cell>
          <cell r="AM327">
            <v>50015997</v>
          </cell>
          <cell r="AN327" t="str">
            <v>401007183/2015</v>
          </cell>
          <cell r="AO327" t="str">
            <v>MAŁOPOLSKIE</v>
          </cell>
          <cell r="AP327" t="str">
            <v>35 WOG</v>
          </cell>
          <cell r="AQ327" t="str">
            <v>SOI 2</v>
          </cell>
          <cell r="AR327">
            <v>3336</v>
          </cell>
          <cell r="AS327" t="str">
            <v>ul. Rakowicka  29, OHQ 31-510 Kraków, OHQ</v>
          </cell>
          <cell r="AT327" t="str">
            <v>Kraków, Rakowicka 29 OHQ</v>
          </cell>
          <cell r="AU327">
            <v>401007183</v>
          </cell>
          <cell r="AV327">
            <v>55886635</v>
          </cell>
          <cell r="AX327" t="str">
            <v>B23</v>
          </cell>
          <cell r="AY327" t="str">
            <v>październik</v>
          </cell>
          <cell r="AZ327">
            <v>45566</v>
          </cell>
          <cell r="BA327">
            <v>45596</v>
          </cell>
          <cell r="BB327">
            <v>1200</v>
          </cell>
          <cell r="BC327">
            <v>475</v>
          </cell>
          <cell r="BD327">
            <v>950</v>
          </cell>
          <cell r="BE327">
            <v>400</v>
          </cell>
          <cell r="BF327">
            <v>285</v>
          </cell>
        </row>
        <row r="328">
          <cell r="AJ328" t="str">
            <v>590322429101242556</v>
          </cell>
          <cell r="AK328" t="str">
            <v>TAURON</v>
          </cell>
          <cell r="AL328" t="str">
            <v>ENEA S.A.</v>
          </cell>
          <cell r="AM328">
            <v>50015997</v>
          </cell>
          <cell r="AN328" t="str">
            <v>401007183/2015</v>
          </cell>
          <cell r="AO328" t="str">
            <v>MAŁOPOLSKIE</v>
          </cell>
          <cell r="AP328" t="str">
            <v>35 WOG</v>
          </cell>
          <cell r="AQ328" t="str">
            <v>SOI 2</v>
          </cell>
          <cell r="AR328">
            <v>3336</v>
          </cell>
          <cell r="AS328" t="str">
            <v>ul. Rakowicka  29, OHQ 31-510 Kraków, OHQ</v>
          </cell>
          <cell r="AT328" t="str">
            <v>Kraków, Rakowicka 29 OHQ</v>
          </cell>
          <cell r="AU328">
            <v>401007183</v>
          </cell>
          <cell r="AV328">
            <v>55886635</v>
          </cell>
          <cell r="AX328" t="str">
            <v>B23</v>
          </cell>
          <cell r="AY328" t="str">
            <v>listopad</v>
          </cell>
          <cell r="AZ328">
            <v>45597</v>
          </cell>
          <cell r="BA328">
            <v>45626</v>
          </cell>
          <cell r="BB328">
            <v>1200</v>
          </cell>
          <cell r="BC328">
            <v>475</v>
          </cell>
          <cell r="BD328">
            <v>950</v>
          </cell>
          <cell r="BE328">
            <v>400</v>
          </cell>
          <cell r="BF328">
            <v>303</v>
          </cell>
        </row>
        <row r="329">
          <cell r="AJ329" t="str">
            <v>590322429101242556</v>
          </cell>
          <cell r="AK329" t="str">
            <v>TAURON</v>
          </cell>
          <cell r="AL329" t="str">
            <v>ENEA S.A.</v>
          </cell>
          <cell r="AM329">
            <v>50015997</v>
          </cell>
          <cell r="AN329" t="str">
            <v>401007183/2015</v>
          </cell>
          <cell r="AO329" t="str">
            <v>MAŁOPOLSKIE</v>
          </cell>
          <cell r="AP329" t="str">
            <v>35 WOG</v>
          </cell>
          <cell r="AQ329" t="str">
            <v>SOI 2</v>
          </cell>
          <cell r="AR329">
            <v>3336</v>
          </cell>
          <cell r="AS329" t="str">
            <v>ul. Rakowicka  29, OHQ 31-510 Kraków, OHQ</v>
          </cell>
          <cell r="AT329" t="str">
            <v>Kraków, Rakowicka 29 OHQ</v>
          </cell>
          <cell r="AU329">
            <v>401007183</v>
          </cell>
          <cell r="AV329">
            <v>55886635</v>
          </cell>
          <cell r="AX329" t="str">
            <v>B23</v>
          </cell>
          <cell r="AY329" t="str">
            <v>grudzień</v>
          </cell>
          <cell r="AZ329">
            <v>45627</v>
          </cell>
          <cell r="BA329">
            <v>45657</v>
          </cell>
          <cell r="BB329">
            <v>1200</v>
          </cell>
          <cell r="BC329">
            <v>475</v>
          </cell>
          <cell r="BD329">
            <v>950</v>
          </cell>
          <cell r="BE329">
            <v>400</v>
          </cell>
          <cell r="BF329">
            <v>295</v>
          </cell>
        </row>
        <row r="330">
          <cell r="AJ330" t="str">
            <v>590322429100000331</v>
          </cell>
          <cell r="AL330" t="str">
            <v>ENERGA</v>
          </cell>
          <cell r="AM330" t="str">
            <v>n/a</v>
          </cell>
          <cell r="AN330" t="str">
            <v>n/a</v>
          </cell>
          <cell r="AO330" t="str">
            <v>MAŁOPOLSKIE</v>
          </cell>
          <cell r="AP330" t="str">
            <v>35 WOG</v>
          </cell>
          <cell r="AQ330" t="str">
            <v>SOI 2</v>
          </cell>
          <cell r="AR330">
            <v>3336</v>
          </cell>
          <cell r="AS330" t="str">
            <v>ul. Rakowicka 29, 31-510 Kraków, P2</v>
          </cell>
          <cell r="AT330" t="str">
            <v>Kraków, Rakowicka 29</v>
          </cell>
          <cell r="AU330">
            <v>401007184</v>
          </cell>
          <cell r="AV330">
            <v>43992039</v>
          </cell>
          <cell r="AW330" t="str">
            <v>-</v>
          </cell>
          <cell r="AX330" t="str">
            <v>B23</v>
          </cell>
          <cell r="AY330" t="str">
            <v>grudzień'23</v>
          </cell>
          <cell r="AZ330">
            <v>45261</v>
          </cell>
          <cell r="BA330">
            <v>45291</v>
          </cell>
          <cell r="BB330">
            <v>600</v>
          </cell>
          <cell r="BC330">
            <v>434</v>
          </cell>
          <cell r="BD330">
            <v>475</v>
          </cell>
          <cell r="BE330">
            <v>240</v>
          </cell>
          <cell r="BF330">
            <v>187</v>
          </cell>
        </row>
        <row r="331">
          <cell r="AJ331" t="str">
            <v>590322429100000331</v>
          </cell>
          <cell r="AL331" t="str">
            <v>ENERGA</v>
          </cell>
          <cell r="AM331" t="str">
            <v>n/a</v>
          </cell>
          <cell r="AN331" t="str">
            <v>n/a</v>
          </cell>
          <cell r="AO331" t="str">
            <v>MAŁOPOLSKIE</v>
          </cell>
          <cell r="AP331" t="str">
            <v>35 WOG</v>
          </cell>
          <cell r="AQ331" t="str">
            <v>SOI 2</v>
          </cell>
          <cell r="AR331">
            <v>3336</v>
          </cell>
          <cell r="AS331" t="str">
            <v>ul. Rakowicka 29, 31-510 Kraków, P2</v>
          </cell>
          <cell r="AT331" t="str">
            <v>Kraków, Rakowicka 29</v>
          </cell>
          <cell r="AU331">
            <v>401007184</v>
          </cell>
          <cell r="AV331">
            <v>43992039</v>
          </cell>
          <cell r="AW331" t="str">
            <v>-</v>
          </cell>
          <cell r="AX331" t="str">
            <v>B23</v>
          </cell>
          <cell r="AY331" t="str">
            <v>listopad'23</v>
          </cell>
          <cell r="AZ331">
            <v>45231</v>
          </cell>
          <cell r="BA331">
            <v>45260</v>
          </cell>
          <cell r="BB331">
            <v>600</v>
          </cell>
          <cell r="BC331">
            <v>434</v>
          </cell>
          <cell r="BD331">
            <v>475</v>
          </cell>
          <cell r="BE331">
            <v>240</v>
          </cell>
          <cell r="BF331">
            <v>179</v>
          </cell>
        </row>
        <row r="332">
          <cell r="AJ332" t="str">
            <v>590322429100000331</v>
          </cell>
          <cell r="AK332" t="str">
            <v>TAURON</v>
          </cell>
          <cell r="AL332" t="str">
            <v>ENEA S.A.</v>
          </cell>
          <cell r="AM332">
            <v>50015998</v>
          </cell>
          <cell r="AN332" t="str">
            <v>401007184/2015</v>
          </cell>
          <cell r="AO332" t="str">
            <v>MAŁOPOLSKIE</v>
          </cell>
          <cell r="AP332" t="str">
            <v>35 WOG</v>
          </cell>
          <cell r="AQ332" t="str">
            <v>SOI 2</v>
          </cell>
          <cell r="AR332">
            <v>3336</v>
          </cell>
          <cell r="AS332" t="str">
            <v>ul. Rakowicka 29, 31-510 Kraków, P2</v>
          </cell>
          <cell r="AT332" t="str">
            <v>Kraków, Rakowicka 29</v>
          </cell>
          <cell r="AU332">
            <v>401007184</v>
          </cell>
          <cell r="AV332">
            <v>43992039</v>
          </cell>
          <cell r="AW332" t="str">
            <v>-</v>
          </cell>
          <cell r="AX332" t="str">
            <v>B23</v>
          </cell>
          <cell r="AY332" t="str">
            <v>styczeń</v>
          </cell>
          <cell r="AZ332">
            <v>45292</v>
          </cell>
          <cell r="BA332">
            <v>45322</v>
          </cell>
          <cell r="BB332">
            <v>600</v>
          </cell>
          <cell r="BC332">
            <v>434</v>
          </cell>
          <cell r="BD332">
            <v>475</v>
          </cell>
          <cell r="BE332">
            <v>240</v>
          </cell>
          <cell r="BF332">
            <v>187</v>
          </cell>
        </row>
        <row r="333">
          <cell r="AJ333" t="str">
            <v>590322429100000331</v>
          </cell>
          <cell r="AK333" t="str">
            <v>TAURON</v>
          </cell>
          <cell r="AL333" t="str">
            <v>ENEA S.A.</v>
          </cell>
          <cell r="AM333">
            <v>50015998</v>
          </cell>
          <cell r="AN333" t="str">
            <v>401007184/2015</v>
          </cell>
          <cell r="AO333" t="str">
            <v>MAŁOPOLSKIE</v>
          </cell>
          <cell r="AP333" t="str">
            <v>35 WOG</v>
          </cell>
          <cell r="AQ333" t="str">
            <v>SOI 2</v>
          </cell>
          <cell r="AR333">
            <v>3336</v>
          </cell>
          <cell r="AS333" t="str">
            <v>ul. Rakowicka 29, 31-510 Kraków, P2</v>
          </cell>
          <cell r="AT333" t="str">
            <v>Kraków, Rakowicka 29</v>
          </cell>
          <cell r="AU333">
            <v>401007184</v>
          </cell>
          <cell r="AV333">
            <v>43992039</v>
          </cell>
          <cell r="AW333" t="str">
            <v>-</v>
          </cell>
          <cell r="AX333" t="str">
            <v>B23</v>
          </cell>
          <cell r="AY333" t="str">
            <v>luty</v>
          </cell>
          <cell r="AZ333">
            <v>45323</v>
          </cell>
          <cell r="BA333">
            <v>45351</v>
          </cell>
          <cell r="BB333">
            <v>600</v>
          </cell>
          <cell r="BC333">
            <v>434</v>
          </cell>
          <cell r="BD333">
            <v>475</v>
          </cell>
          <cell r="BE333">
            <v>240</v>
          </cell>
          <cell r="BF333">
            <v>181</v>
          </cell>
        </row>
        <row r="334">
          <cell r="AJ334" t="str">
            <v>590322429100000331</v>
          </cell>
          <cell r="AK334" t="str">
            <v>TAURON</v>
          </cell>
          <cell r="AL334" t="str">
            <v>ENEA S.A.</v>
          </cell>
          <cell r="AM334">
            <v>50015998</v>
          </cell>
          <cell r="AN334" t="str">
            <v>401007184/2015</v>
          </cell>
          <cell r="AO334" t="str">
            <v>MAŁOPOLSKIE</v>
          </cell>
          <cell r="AP334" t="str">
            <v>35 WOG</v>
          </cell>
          <cell r="AQ334" t="str">
            <v>SOI 2</v>
          </cell>
          <cell r="AR334">
            <v>3336</v>
          </cell>
          <cell r="AS334" t="str">
            <v>ul. Rakowicka 29, 31-510 Kraków, P2</v>
          </cell>
          <cell r="AT334" t="str">
            <v>Kraków, Rakowicka 29</v>
          </cell>
          <cell r="AU334">
            <v>401007184</v>
          </cell>
          <cell r="AV334">
            <v>43992039</v>
          </cell>
          <cell r="AW334" t="str">
            <v>-</v>
          </cell>
          <cell r="AX334" t="str">
            <v>B23</v>
          </cell>
          <cell r="AY334" t="str">
            <v>marzec</v>
          </cell>
          <cell r="AZ334">
            <v>45352</v>
          </cell>
          <cell r="BA334">
            <v>45382</v>
          </cell>
          <cell r="BB334">
            <v>600</v>
          </cell>
          <cell r="BC334">
            <v>434</v>
          </cell>
          <cell r="BD334">
            <v>475</v>
          </cell>
          <cell r="BE334">
            <v>240</v>
          </cell>
          <cell r="BF334">
            <v>181</v>
          </cell>
        </row>
        <row r="335">
          <cell r="AJ335" t="str">
            <v>590322429100000331</v>
          </cell>
          <cell r="AK335" t="str">
            <v>TAURON</v>
          </cell>
          <cell r="AL335" t="str">
            <v>ENEA S.A.</v>
          </cell>
          <cell r="AM335">
            <v>50015998</v>
          </cell>
          <cell r="AN335" t="str">
            <v>401007184/2015</v>
          </cell>
          <cell r="AO335" t="str">
            <v>MAŁOPOLSKIE</v>
          </cell>
          <cell r="AP335" t="str">
            <v>35 WOG</v>
          </cell>
          <cell r="AQ335" t="str">
            <v>SOI 2</v>
          </cell>
          <cell r="AR335">
            <v>3336</v>
          </cell>
          <cell r="AS335" t="str">
            <v>ul. Rakowicka 29, 31-510 Kraków, P2</v>
          </cell>
          <cell r="AT335" t="str">
            <v>Kraków, Rakowicka 29</v>
          </cell>
          <cell r="AU335">
            <v>401007184</v>
          </cell>
          <cell r="AV335">
            <v>43992039</v>
          </cell>
          <cell r="AW335" t="str">
            <v>-</v>
          </cell>
          <cell r="AX335" t="str">
            <v>B23</v>
          </cell>
          <cell r="AY335" t="str">
            <v>kwiecień</v>
          </cell>
          <cell r="AZ335">
            <v>45383</v>
          </cell>
          <cell r="BA335">
            <v>45412</v>
          </cell>
          <cell r="BB335">
            <v>600</v>
          </cell>
          <cell r="BC335">
            <v>434</v>
          </cell>
          <cell r="BD335">
            <v>475</v>
          </cell>
          <cell r="BE335">
            <v>240</v>
          </cell>
          <cell r="BF335">
            <v>188</v>
          </cell>
        </row>
        <row r="336">
          <cell r="AJ336" t="str">
            <v>590322429100000331</v>
          </cell>
          <cell r="AK336" t="str">
            <v>TAURON</v>
          </cell>
          <cell r="AL336" t="str">
            <v>ENEA S.A.</v>
          </cell>
          <cell r="AM336">
            <v>50015998</v>
          </cell>
          <cell r="AN336" t="str">
            <v>401007184/2015</v>
          </cell>
          <cell r="AO336" t="str">
            <v>MAŁOPOLSKIE</v>
          </cell>
          <cell r="AP336" t="str">
            <v>35 WOG</v>
          </cell>
          <cell r="AQ336" t="str">
            <v>SOI 2</v>
          </cell>
          <cell r="AR336">
            <v>3336</v>
          </cell>
          <cell r="AS336" t="str">
            <v>ul. Rakowicka 29, 31-510 Kraków, P2</v>
          </cell>
          <cell r="AT336" t="str">
            <v>Kraków, Rakowicka 29</v>
          </cell>
          <cell r="AU336">
            <v>401007184</v>
          </cell>
          <cell r="AV336">
            <v>43992039</v>
          </cell>
          <cell r="AW336" t="str">
            <v>-</v>
          </cell>
          <cell r="AX336" t="str">
            <v>B23</v>
          </cell>
          <cell r="AY336" t="str">
            <v>maj</v>
          </cell>
          <cell r="AZ336">
            <v>45413</v>
          </cell>
          <cell r="BA336">
            <v>45443</v>
          </cell>
          <cell r="BB336">
            <v>600</v>
          </cell>
          <cell r="BC336">
            <v>434</v>
          </cell>
          <cell r="BD336">
            <v>475</v>
          </cell>
          <cell r="BE336">
            <v>240</v>
          </cell>
          <cell r="BF336">
            <v>186</v>
          </cell>
        </row>
        <row r="337">
          <cell r="AJ337" t="str">
            <v>590322429100000331</v>
          </cell>
          <cell r="AK337" t="str">
            <v>TAURON</v>
          </cell>
          <cell r="AL337" t="str">
            <v>ENEA S.A.</v>
          </cell>
          <cell r="AM337">
            <v>50015998</v>
          </cell>
          <cell r="AN337" t="str">
            <v>401007184/2015</v>
          </cell>
          <cell r="AO337" t="str">
            <v>MAŁOPOLSKIE</v>
          </cell>
          <cell r="AP337" t="str">
            <v>35 WOG</v>
          </cell>
          <cell r="AQ337" t="str">
            <v>SOI 2</v>
          </cell>
          <cell r="AR337">
            <v>3336</v>
          </cell>
          <cell r="AS337" t="str">
            <v>ul. Rakowicka 29, 31-510 Kraków, P2</v>
          </cell>
          <cell r="AT337" t="str">
            <v>Kraków, Rakowicka 29</v>
          </cell>
          <cell r="AU337">
            <v>401007184</v>
          </cell>
          <cell r="AV337">
            <v>43992039</v>
          </cell>
          <cell r="AW337" t="str">
            <v>-</v>
          </cell>
          <cell r="AX337" t="str">
            <v>B23</v>
          </cell>
          <cell r="AY337" t="str">
            <v>czerwiec</v>
          </cell>
          <cell r="AZ337">
            <v>45444</v>
          </cell>
          <cell r="BA337">
            <v>45473</v>
          </cell>
          <cell r="BB337">
            <v>600</v>
          </cell>
          <cell r="BC337">
            <v>434</v>
          </cell>
          <cell r="BD337">
            <v>475</v>
          </cell>
          <cell r="BE337">
            <v>240</v>
          </cell>
          <cell r="BF337">
            <v>194</v>
          </cell>
        </row>
        <row r="338">
          <cell r="AJ338" t="str">
            <v>590322429100000331</v>
          </cell>
          <cell r="AK338" t="str">
            <v>TAURON</v>
          </cell>
          <cell r="AL338" t="str">
            <v>ENEA S.A.</v>
          </cell>
          <cell r="AM338">
            <v>50015998</v>
          </cell>
          <cell r="AN338" t="str">
            <v>401007184/2015</v>
          </cell>
          <cell r="AO338" t="str">
            <v>MAŁOPOLSKIE</v>
          </cell>
          <cell r="AP338" t="str">
            <v>35 WOG</v>
          </cell>
          <cell r="AQ338" t="str">
            <v>SOI 2</v>
          </cell>
          <cell r="AR338">
            <v>3336</v>
          </cell>
          <cell r="AS338" t="str">
            <v>ul. Rakowicka 29, 31-510 Kraków, P2</v>
          </cell>
          <cell r="AT338" t="str">
            <v>Kraków, Rakowicka 29</v>
          </cell>
          <cell r="AU338">
            <v>401007184</v>
          </cell>
          <cell r="AV338">
            <v>43992039</v>
          </cell>
          <cell r="AW338" t="str">
            <v>-</v>
          </cell>
          <cell r="AX338" t="str">
            <v>B23</v>
          </cell>
          <cell r="AY338" t="str">
            <v>lipiec</v>
          </cell>
          <cell r="AZ338">
            <v>45474</v>
          </cell>
          <cell r="BA338">
            <v>45504</v>
          </cell>
          <cell r="BB338">
            <v>600</v>
          </cell>
          <cell r="BC338">
            <v>434</v>
          </cell>
          <cell r="BD338">
            <v>475</v>
          </cell>
          <cell r="BE338">
            <v>240</v>
          </cell>
          <cell r="BF338">
            <v>199</v>
          </cell>
        </row>
        <row r="339">
          <cell r="AJ339" t="str">
            <v>590322429100000331</v>
          </cell>
          <cell r="AK339" t="str">
            <v>TAURON</v>
          </cell>
          <cell r="AL339" t="str">
            <v>ENEA S.A.</v>
          </cell>
          <cell r="AM339">
            <v>50015998</v>
          </cell>
          <cell r="AN339" t="str">
            <v>401007184/2015</v>
          </cell>
          <cell r="AO339" t="str">
            <v>MAŁOPOLSKIE</v>
          </cell>
          <cell r="AP339" t="str">
            <v>35 WOG</v>
          </cell>
          <cell r="AQ339" t="str">
            <v>SOI 2</v>
          </cell>
          <cell r="AR339">
            <v>3336</v>
          </cell>
          <cell r="AS339" t="str">
            <v>ul. Rakowicka 29, 31-510 Kraków, P2</v>
          </cell>
          <cell r="AT339" t="str">
            <v>Kraków, Rakowicka 29</v>
          </cell>
          <cell r="AU339">
            <v>401007184</v>
          </cell>
          <cell r="AV339">
            <v>43992039</v>
          </cell>
          <cell r="AW339" t="str">
            <v>-</v>
          </cell>
          <cell r="AX339" t="str">
            <v>B23</v>
          </cell>
          <cell r="AY339" t="str">
            <v>sierpień</v>
          </cell>
          <cell r="AZ339">
            <v>45505</v>
          </cell>
          <cell r="BA339">
            <v>45535</v>
          </cell>
          <cell r="BB339">
            <v>600</v>
          </cell>
          <cell r="BC339">
            <v>434</v>
          </cell>
          <cell r="BD339">
            <v>475</v>
          </cell>
          <cell r="BE339">
            <v>240</v>
          </cell>
          <cell r="BF339">
            <v>181</v>
          </cell>
        </row>
        <row r="340">
          <cell r="AJ340" t="str">
            <v>590322429100000331</v>
          </cell>
          <cell r="AK340" t="str">
            <v>TAURON</v>
          </cell>
          <cell r="AL340" t="str">
            <v>ENEA S.A.</v>
          </cell>
          <cell r="AM340">
            <v>50015998</v>
          </cell>
          <cell r="AN340" t="str">
            <v>401007184/2015</v>
          </cell>
          <cell r="AO340" t="str">
            <v>MAŁOPOLSKIE</v>
          </cell>
          <cell r="AP340" t="str">
            <v>35 WOG</v>
          </cell>
          <cell r="AQ340" t="str">
            <v>SOI 2</v>
          </cell>
          <cell r="AR340">
            <v>3336</v>
          </cell>
          <cell r="AS340" t="str">
            <v>ul. Rakowicka 29, 31-510 Kraków, P2</v>
          </cell>
          <cell r="AT340" t="str">
            <v>Kraków, Rakowicka 29</v>
          </cell>
          <cell r="AU340">
            <v>401007184</v>
          </cell>
          <cell r="AV340">
            <v>43992039</v>
          </cell>
          <cell r="AW340" t="str">
            <v>-</v>
          </cell>
          <cell r="AX340" t="str">
            <v>B23</v>
          </cell>
          <cell r="AY340" t="str">
            <v>wrzesień</v>
          </cell>
          <cell r="AZ340">
            <v>45536</v>
          </cell>
          <cell r="BA340">
            <v>45565</v>
          </cell>
          <cell r="BB340">
            <v>600</v>
          </cell>
          <cell r="BC340">
            <v>434</v>
          </cell>
          <cell r="BD340">
            <v>475</v>
          </cell>
          <cell r="BE340">
            <v>240</v>
          </cell>
          <cell r="BF340">
            <v>184</v>
          </cell>
        </row>
        <row r="341">
          <cell r="AJ341" t="str">
            <v>590322429100000331</v>
          </cell>
          <cell r="AK341" t="str">
            <v>TAURON</v>
          </cell>
          <cell r="AL341" t="str">
            <v>ENEA S.A.</v>
          </cell>
          <cell r="AM341">
            <v>50015998</v>
          </cell>
          <cell r="AN341" t="str">
            <v>401007184/2015</v>
          </cell>
          <cell r="AO341" t="str">
            <v>MAŁOPOLSKIE</v>
          </cell>
          <cell r="AP341" t="str">
            <v>35 WOG</v>
          </cell>
          <cell r="AQ341" t="str">
            <v>SOI 2</v>
          </cell>
          <cell r="AR341">
            <v>3336</v>
          </cell>
          <cell r="AS341" t="str">
            <v>ul. Rakowicka 29, 31-510 Kraków, P2</v>
          </cell>
          <cell r="AT341" t="str">
            <v>Kraków, Rakowicka 29</v>
          </cell>
          <cell r="AU341">
            <v>401007184</v>
          </cell>
          <cell r="AV341">
            <v>43992039</v>
          </cell>
          <cell r="AW341" t="str">
            <v>-</v>
          </cell>
          <cell r="AX341" t="str">
            <v>B23</v>
          </cell>
          <cell r="AY341" t="str">
            <v>październik</v>
          </cell>
          <cell r="AZ341">
            <v>45566</v>
          </cell>
          <cell r="BA341">
            <v>45596</v>
          </cell>
          <cell r="BB341">
            <v>600</v>
          </cell>
          <cell r="BC341">
            <v>434</v>
          </cell>
          <cell r="BD341">
            <v>475</v>
          </cell>
          <cell r="BE341">
            <v>240</v>
          </cell>
          <cell r="BF341">
            <v>169</v>
          </cell>
        </row>
        <row r="342">
          <cell r="AJ342" t="str">
            <v>590322429100000331</v>
          </cell>
          <cell r="AK342" t="str">
            <v>TAURON</v>
          </cell>
          <cell r="AL342" t="str">
            <v>ENEA S.A.</v>
          </cell>
          <cell r="AM342">
            <v>50015998</v>
          </cell>
          <cell r="AN342" t="str">
            <v>401007184/2015</v>
          </cell>
          <cell r="AO342" t="str">
            <v>MAŁOPOLSKIE</v>
          </cell>
          <cell r="AP342" t="str">
            <v>35 WOG</v>
          </cell>
          <cell r="AQ342" t="str">
            <v>SOI 2</v>
          </cell>
          <cell r="AR342">
            <v>3336</v>
          </cell>
          <cell r="AS342" t="str">
            <v>ul. Rakowicka 29, 31-510 Kraków, P2</v>
          </cell>
          <cell r="AT342" t="str">
            <v>Kraków, Rakowicka 29</v>
          </cell>
          <cell r="AU342">
            <v>401007184</v>
          </cell>
          <cell r="AV342">
            <v>43992039</v>
          </cell>
          <cell r="AW342" t="str">
            <v>-</v>
          </cell>
          <cell r="AX342" t="str">
            <v>B23</v>
          </cell>
          <cell r="AY342" t="str">
            <v>listopad</v>
          </cell>
          <cell r="AZ342">
            <v>45597</v>
          </cell>
          <cell r="BA342">
            <v>45626</v>
          </cell>
          <cell r="BB342">
            <v>600</v>
          </cell>
          <cell r="BC342">
            <v>434</v>
          </cell>
          <cell r="BD342">
            <v>475</v>
          </cell>
          <cell r="BE342">
            <v>240</v>
          </cell>
          <cell r="BF342">
            <v>175</v>
          </cell>
        </row>
        <row r="343">
          <cell r="AJ343" t="str">
            <v>590322429100000331</v>
          </cell>
          <cell r="AK343" t="str">
            <v>TAURON</v>
          </cell>
          <cell r="AL343" t="str">
            <v>ENEA S.A.</v>
          </cell>
          <cell r="AM343">
            <v>50015998</v>
          </cell>
          <cell r="AN343" t="str">
            <v>401007184/2015</v>
          </cell>
          <cell r="AO343" t="str">
            <v>MAŁOPOLSKIE</v>
          </cell>
          <cell r="AP343" t="str">
            <v>35 WOG</v>
          </cell>
          <cell r="AQ343" t="str">
            <v>SOI 2</v>
          </cell>
          <cell r="AR343">
            <v>3336</v>
          </cell>
          <cell r="AS343" t="str">
            <v>ul. Rakowicka 29, 31-510 Kraków, P2</v>
          </cell>
          <cell r="AT343" t="str">
            <v>Kraków, Rakowicka 29</v>
          </cell>
          <cell r="AU343">
            <v>401007184</v>
          </cell>
          <cell r="AV343">
            <v>43992039</v>
          </cell>
          <cell r="AW343" t="str">
            <v>-</v>
          </cell>
          <cell r="AX343" t="str">
            <v>B23</v>
          </cell>
          <cell r="AY343" t="str">
            <v>grudzień</v>
          </cell>
          <cell r="AZ343">
            <v>45627</v>
          </cell>
          <cell r="BA343">
            <v>45656</v>
          </cell>
          <cell r="BB343">
            <v>600</v>
          </cell>
          <cell r="BC343">
            <v>434</v>
          </cell>
          <cell r="BD343">
            <v>475</v>
          </cell>
          <cell r="BE343">
            <v>240</v>
          </cell>
          <cell r="BF343">
            <v>175</v>
          </cell>
        </row>
        <row r="344">
          <cell r="AJ344" t="str">
            <v>590322429100000331</v>
          </cell>
          <cell r="AK344" t="str">
            <v>TAURON</v>
          </cell>
          <cell r="AL344" t="str">
            <v>ENEA S.A.</v>
          </cell>
          <cell r="AM344">
            <v>50015998</v>
          </cell>
          <cell r="AN344" t="str">
            <v>401007184/2015</v>
          </cell>
          <cell r="AO344" t="str">
            <v>MAŁOPOLSKIE</v>
          </cell>
          <cell r="AP344" t="str">
            <v>35 WOG</v>
          </cell>
          <cell r="AQ344" t="str">
            <v>SOI 2</v>
          </cell>
          <cell r="AR344">
            <v>3336</v>
          </cell>
          <cell r="AS344" t="str">
            <v>ul. Rakowicka 29, 31-510 Kraków, P2</v>
          </cell>
          <cell r="AT344" t="str">
            <v>Kraków, Rakowicka 29</v>
          </cell>
          <cell r="AU344">
            <v>401007184</v>
          </cell>
          <cell r="AV344">
            <v>43992039</v>
          </cell>
          <cell r="AW344" t="str">
            <v>-</v>
          </cell>
          <cell r="AX344" t="str">
            <v>B23</v>
          </cell>
          <cell r="AY344" t="str">
            <v>grudzień</v>
          </cell>
          <cell r="AZ344">
            <v>45627</v>
          </cell>
          <cell r="BA344">
            <v>45657</v>
          </cell>
          <cell r="BB344">
            <v>600</v>
          </cell>
          <cell r="BC344">
            <v>434</v>
          </cell>
          <cell r="BD344">
            <v>475</v>
          </cell>
          <cell r="BE344">
            <v>240</v>
          </cell>
        </row>
        <row r="345">
          <cell r="AJ345" t="str">
            <v xml:space="preserve">5 Szpital Kliniczny </v>
          </cell>
          <cell r="AK345" t="str">
            <v>najem</v>
          </cell>
          <cell r="AL345" t="str">
            <v>najem</v>
          </cell>
          <cell r="AM345">
            <v>9119530104</v>
          </cell>
          <cell r="AN345" t="str">
            <v>339/2020DZ</v>
          </cell>
          <cell r="AO345" t="str">
            <v>MAŁOPOLSKIE</v>
          </cell>
          <cell r="AP345" t="str">
            <v>35 WOG</v>
          </cell>
          <cell r="AQ345" t="str">
            <v>SOI 2</v>
          </cell>
          <cell r="AR345">
            <v>3344</v>
          </cell>
          <cell r="AS345" t="str">
            <v>ul.Odrowęża 7, 30-009 Kraków</v>
          </cell>
          <cell r="AT345" t="str">
            <v>Kraków WOMP (5 Wojskowy szpital Kliniczny z Poliklinika)</v>
          </cell>
          <cell r="AU345" t="str">
            <v>339/2020/DZ</v>
          </cell>
          <cell r="AV345">
            <v>11459731</v>
          </cell>
          <cell r="AX345" t="str">
            <v>R</v>
          </cell>
          <cell r="AY345" t="str">
            <v>grudzień'23</v>
          </cell>
          <cell r="AZ345">
            <v>45261</v>
          </cell>
          <cell r="BA345">
            <v>45291</v>
          </cell>
          <cell r="BC345">
            <v>34.000000000000007</v>
          </cell>
          <cell r="BD345" t="str">
            <v>-</v>
          </cell>
        </row>
        <row r="346">
          <cell r="AJ346" t="str">
            <v xml:space="preserve">5 Szpital Kliniczny </v>
          </cell>
          <cell r="AK346" t="str">
            <v>najem</v>
          </cell>
          <cell r="AL346" t="str">
            <v>najem</v>
          </cell>
          <cell r="AM346">
            <v>9119530104</v>
          </cell>
          <cell r="AN346" t="str">
            <v>339/2020DZ</v>
          </cell>
          <cell r="AO346" t="str">
            <v>MAŁOPOLSKIE</v>
          </cell>
          <cell r="AP346" t="str">
            <v>35 WOG</v>
          </cell>
          <cell r="AQ346" t="str">
            <v>SOI 2</v>
          </cell>
          <cell r="AR346">
            <v>3344</v>
          </cell>
          <cell r="AS346" t="str">
            <v>ul.Odrowęża 7, 30-009 Kraków</v>
          </cell>
          <cell r="AT346" t="str">
            <v>Kraków WOMP (5 Wojskowy szpital Kliniczny z Poliklinika)</v>
          </cell>
          <cell r="AU346" t="str">
            <v>339/2020/DZ</v>
          </cell>
          <cell r="AV346">
            <v>11459731</v>
          </cell>
          <cell r="AW346" t="str">
            <v>-</v>
          </cell>
          <cell r="AX346" t="str">
            <v>R</v>
          </cell>
          <cell r="AY346" t="str">
            <v>grudzień'23</v>
          </cell>
          <cell r="AZ346">
            <v>45261</v>
          </cell>
          <cell r="BA346">
            <v>45291</v>
          </cell>
          <cell r="BB346">
            <v>0</v>
          </cell>
          <cell r="BC346">
            <v>34.000000000000007</v>
          </cell>
          <cell r="BD346" t="str">
            <v>-</v>
          </cell>
          <cell r="BE346">
            <v>0</v>
          </cell>
        </row>
        <row r="347">
          <cell r="AJ347" t="str">
            <v xml:space="preserve">5 Szpital Kliniczny </v>
          </cell>
          <cell r="AK347" t="str">
            <v>najem</v>
          </cell>
          <cell r="AL347" t="str">
            <v>najem</v>
          </cell>
          <cell r="AM347">
            <v>9119530104</v>
          </cell>
          <cell r="AN347" t="str">
            <v>339/2020DZ</v>
          </cell>
          <cell r="AO347" t="str">
            <v>MAŁOPOLSKIE</v>
          </cell>
          <cell r="AP347" t="str">
            <v>35 WOG</v>
          </cell>
          <cell r="AQ347" t="str">
            <v>SOI 2</v>
          </cell>
          <cell r="AR347">
            <v>3344</v>
          </cell>
          <cell r="AS347" t="str">
            <v>ul.Odrowęża 7, 30-009 Kraków</v>
          </cell>
          <cell r="AT347" t="str">
            <v>Kraków WOMP (5 Wojskowy szpital Kliniczny z Poliklinika)</v>
          </cell>
          <cell r="AU347" t="str">
            <v>339/2020/DZ</v>
          </cell>
          <cell r="AV347">
            <v>11459731</v>
          </cell>
          <cell r="AW347" t="str">
            <v>-</v>
          </cell>
          <cell r="AX347" t="str">
            <v>R</v>
          </cell>
          <cell r="AY347" t="str">
            <v>styczeń</v>
          </cell>
          <cell r="AZ347">
            <v>45292</v>
          </cell>
          <cell r="BA347">
            <v>45322</v>
          </cell>
          <cell r="BB347">
            <v>0</v>
          </cell>
          <cell r="BC347">
            <v>34.000000000000007</v>
          </cell>
          <cell r="BD347" t="str">
            <v>-</v>
          </cell>
          <cell r="BE347">
            <v>0</v>
          </cell>
        </row>
        <row r="348">
          <cell r="AJ348" t="str">
            <v xml:space="preserve">5 Szpital Kliniczny </v>
          </cell>
          <cell r="AK348" t="str">
            <v>najem</v>
          </cell>
          <cell r="AL348" t="str">
            <v>najem</v>
          </cell>
          <cell r="AM348">
            <v>9119530104</v>
          </cell>
          <cell r="AN348" t="str">
            <v>339/2020DZ</v>
          </cell>
          <cell r="AO348" t="str">
            <v>MAŁOPOLSKIE</v>
          </cell>
          <cell r="AP348" t="str">
            <v>35 WOG</v>
          </cell>
          <cell r="AQ348" t="str">
            <v>SOI 2</v>
          </cell>
          <cell r="AR348">
            <v>3344</v>
          </cell>
          <cell r="AS348" t="str">
            <v>ul.Odrowęża 7, 30-009 Kraków</v>
          </cell>
          <cell r="AT348" t="str">
            <v>Kraków WOMP (5 Wojskowy szpital Kliniczny z Poliklinika)</v>
          </cell>
          <cell r="AU348" t="str">
            <v>339/2020/DZ</v>
          </cell>
          <cell r="AV348">
            <v>11459731</v>
          </cell>
          <cell r="AW348" t="str">
            <v>-</v>
          </cell>
          <cell r="AX348" t="str">
            <v>R</v>
          </cell>
          <cell r="AY348" t="str">
            <v>luty</v>
          </cell>
          <cell r="AZ348">
            <v>45323</v>
          </cell>
          <cell r="BA348">
            <v>45351</v>
          </cell>
          <cell r="BB348">
            <v>0</v>
          </cell>
          <cell r="BC348">
            <v>34.000000000000007</v>
          </cell>
          <cell r="BD348" t="str">
            <v>-</v>
          </cell>
          <cell r="BE348">
            <v>0</v>
          </cell>
        </row>
        <row r="349">
          <cell r="AJ349" t="str">
            <v xml:space="preserve">5 Szpital Kliniczny </v>
          </cell>
          <cell r="AK349" t="str">
            <v>najem</v>
          </cell>
          <cell r="AL349" t="str">
            <v>najem</v>
          </cell>
          <cell r="AM349">
            <v>9119530104</v>
          </cell>
          <cell r="AN349" t="str">
            <v>339/2020DZ</v>
          </cell>
          <cell r="AO349" t="str">
            <v>MAŁOPOLSKIE</v>
          </cell>
          <cell r="AP349" t="str">
            <v>35 WOG</v>
          </cell>
          <cell r="AQ349" t="str">
            <v>SOI 2</v>
          </cell>
          <cell r="AR349">
            <v>3344</v>
          </cell>
          <cell r="AS349" t="str">
            <v>ul.Odrowęża 7, 30-009 Kraków</v>
          </cell>
          <cell r="AT349" t="str">
            <v>Kraków WOMP (5 Wojskowy szpital Kliniczny z Poliklinika)</v>
          </cell>
          <cell r="AU349" t="str">
            <v>339/2020/DZ</v>
          </cell>
          <cell r="AV349">
            <v>11459731</v>
          </cell>
          <cell r="AW349" t="str">
            <v>-</v>
          </cell>
          <cell r="AX349" t="str">
            <v>R</v>
          </cell>
          <cell r="AY349" t="str">
            <v>marzec</v>
          </cell>
          <cell r="AZ349">
            <v>45352</v>
          </cell>
          <cell r="BA349">
            <v>45382</v>
          </cell>
          <cell r="BB349">
            <v>0</v>
          </cell>
          <cell r="BC349">
            <v>34.000000000000007</v>
          </cell>
          <cell r="BD349" t="str">
            <v>-</v>
          </cell>
          <cell r="BE349">
            <v>0</v>
          </cell>
        </row>
        <row r="350">
          <cell r="AJ350" t="str">
            <v xml:space="preserve">5 Szpital Kliniczny </v>
          </cell>
          <cell r="AK350" t="str">
            <v>najem</v>
          </cell>
          <cell r="AL350" t="str">
            <v>najem</v>
          </cell>
          <cell r="AM350">
            <v>9119530104</v>
          </cell>
          <cell r="AN350" t="str">
            <v>339/2020DZ</v>
          </cell>
          <cell r="AO350" t="str">
            <v>MAŁOPOLSKIE</v>
          </cell>
          <cell r="AP350" t="str">
            <v>35 WOG</v>
          </cell>
          <cell r="AQ350" t="str">
            <v>SOI 2</v>
          </cell>
          <cell r="AR350">
            <v>3344</v>
          </cell>
          <cell r="AS350" t="str">
            <v>ul.Odrowęża 7, 30-009 Kraków</v>
          </cell>
          <cell r="AT350" t="str">
            <v>Kraków WOMP (5 Wojskowy szpital Kliniczny z Poliklinika)</v>
          </cell>
          <cell r="AU350" t="str">
            <v>339/2020/DZ</v>
          </cell>
          <cell r="AV350">
            <v>11459731</v>
          </cell>
          <cell r="AW350" t="str">
            <v>-</v>
          </cell>
          <cell r="AX350" t="str">
            <v>R</v>
          </cell>
          <cell r="AY350" t="str">
            <v>kwiecień</v>
          </cell>
          <cell r="AZ350">
            <v>45383</v>
          </cell>
          <cell r="BA350">
            <v>45412</v>
          </cell>
          <cell r="BB350">
            <v>0</v>
          </cell>
          <cell r="BC350">
            <v>34.000000000000007</v>
          </cell>
          <cell r="BD350" t="str">
            <v>-</v>
          </cell>
          <cell r="BE350">
            <v>0</v>
          </cell>
        </row>
        <row r="351">
          <cell r="AJ351" t="str">
            <v xml:space="preserve">5 Szpital Kliniczny </v>
          </cell>
          <cell r="AK351" t="str">
            <v>najem</v>
          </cell>
          <cell r="AL351" t="str">
            <v>najem</v>
          </cell>
          <cell r="AM351">
            <v>9119530104</v>
          </cell>
          <cell r="AN351" t="str">
            <v>339/2020DZ</v>
          </cell>
          <cell r="AO351" t="str">
            <v>MAŁOPOLSKIE</v>
          </cell>
          <cell r="AP351" t="str">
            <v>35 WOG</v>
          </cell>
          <cell r="AQ351" t="str">
            <v>SOI 2</v>
          </cell>
          <cell r="AR351">
            <v>3344</v>
          </cell>
          <cell r="AS351" t="str">
            <v>ul.Odrowęża 7, 30-009 Kraków</v>
          </cell>
          <cell r="AT351" t="str">
            <v>Kraków WOMP (5 Wojskowy szpital Kliniczny z Poliklinika)</v>
          </cell>
          <cell r="AU351" t="str">
            <v>339/2020/DZ</v>
          </cell>
          <cell r="AV351">
            <v>11459731</v>
          </cell>
          <cell r="AW351" t="str">
            <v>-</v>
          </cell>
          <cell r="AX351" t="str">
            <v>R</v>
          </cell>
          <cell r="AY351" t="str">
            <v>maj</v>
          </cell>
          <cell r="AZ351">
            <v>45413</v>
          </cell>
          <cell r="BA351">
            <v>45443</v>
          </cell>
          <cell r="BB351">
            <v>0</v>
          </cell>
          <cell r="BC351">
            <v>34.000000000000007</v>
          </cell>
          <cell r="BD351" t="str">
            <v>-</v>
          </cell>
          <cell r="BE351">
            <v>0</v>
          </cell>
        </row>
        <row r="352">
          <cell r="AJ352" t="str">
            <v xml:space="preserve">5 Szpital Kliniczny </v>
          </cell>
          <cell r="AK352" t="str">
            <v>najem</v>
          </cell>
          <cell r="AL352" t="str">
            <v>najem</v>
          </cell>
          <cell r="AM352">
            <v>9119530104</v>
          </cell>
          <cell r="AN352" t="str">
            <v>339/2020DZ</v>
          </cell>
          <cell r="AO352" t="str">
            <v>MAŁOPOLSKIE</v>
          </cell>
          <cell r="AP352" t="str">
            <v>35 WOG</v>
          </cell>
          <cell r="AQ352" t="str">
            <v>SOI 2</v>
          </cell>
          <cell r="AR352">
            <v>3344</v>
          </cell>
          <cell r="AS352" t="str">
            <v>ul.Odrowęża 7, 30-009 Kraków</v>
          </cell>
          <cell r="AT352" t="str">
            <v>Kraków WOMP (5 Wojskowy szpital Kliniczny z Poliklinika)</v>
          </cell>
          <cell r="AU352" t="str">
            <v>339/2020/DZ</v>
          </cell>
          <cell r="AV352">
            <v>11459731</v>
          </cell>
          <cell r="AW352" t="str">
            <v>-</v>
          </cell>
          <cell r="AX352" t="str">
            <v>R</v>
          </cell>
          <cell r="AY352" t="str">
            <v>czerwiec</v>
          </cell>
          <cell r="AZ352">
            <v>45444</v>
          </cell>
          <cell r="BA352">
            <v>45473</v>
          </cell>
          <cell r="BB352">
            <v>0</v>
          </cell>
          <cell r="BC352">
            <v>34.000000000000007</v>
          </cell>
          <cell r="BD352" t="str">
            <v>-</v>
          </cell>
          <cell r="BE352">
            <v>0</v>
          </cell>
        </row>
        <row r="353">
          <cell r="AJ353" t="str">
            <v xml:space="preserve">5 Szpital Kliniczny </v>
          </cell>
          <cell r="AK353" t="str">
            <v>najem</v>
          </cell>
          <cell r="AL353" t="str">
            <v>najem</v>
          </cell>
          <cell r="AM353">
            <v>9119530104</v>
          </cell>
          <cell r="AN353" t="str">
            <v>339/2020DZ</v>
          </cell>
          <cell r="AO353" t="str">
            <v>MAŁOPOLSKIE</v>
          </cell>
          <cell r="AP353" t="str">
            <v>35 WOG</v>
          </cell>
          <cell r="AQ353" t="str">
            <v>SOI 2</v>
          </cell>
          <cell r="AR353">
            <v>3344</v>
          </cell>
          <cell r="AS353" t="str">
            <v>ul.Odrowęża 7, 30-009 Kraków</v>
          </cell>
          <cell r="AT353" t="str">
            <v>Kraków WOMP (5 Wojskowy szpital Kliniczny z Poliklinika)</v>
          </cell>
          <cell r="AU353" t="str">
            <v>339/2020/DZ</v>
          </cell>
          <cell r="AV353">
            <v>11459731</v>
          </cell>
          <cell r="AW353" t="str">
            <v>-</v>
          </cell>
          <cell r="AX353" t="str">
            <v>R</v>
          </cell>
          <cell r="AY353" t="str">
            <v>lipiec</v>
          </cell>
          <cell r="AZ353">
            <v>45474</v>
          </cell>
          <cell r="BA353">
            <v>45504</v>
          </cell>
          <cell r="BB353">
            <v>0</v>
          </cell>
          <cell r="BC353">
            <v>34.000000000000007</v>
          </cell>
          <cell r="BD353" t="str">
            <v>-</v>
          </cell>
          <cell r="BE353">
            <v>0</v>
          </cell>
        </row>
        <row r="354">
          <cell r="AJ354" t="str">
            <v xml:space="preserve">5 Szpital Kliniczny </v>
          </cell>
          <cell r="AK354" t="str">
            <v>najem</v>
          </cell>
          <cell r="AL354" t="str">
            <v>najem</v>
          </cell>
          <cell r="AM354">
            <v>9119530104</v>
          </cell>
          <cell r="AN354" t="str">
            <v>339/2020DZ</v>
          </cell>
          <cell r="AO354" t="str">
            <v>MAŁOPOLSKIE</v>
          </cell>
          <cell r="AP354" t="str">
            <v>35 WOG</v>
          </cell>
          <cell r="AQ354" t="str">
            <v>SOI 2</v>
          </cell>
          <cell r="AR354">
            <v>3344</v>
          </cell>
          <cell r="AS354" t="str">
            <v>ul.Odrowęża 7, 30-009 Kraków</v>
          </cell>
          <cell r="AT354" t="str">
            <v>Kraków WOMP (5 Wojskowy szpital Kliniczny z Poliklinika)</v>
          </cell>
          <cell r="AU354" t="str">
            <v>339/2020/DZ</v>
          </cell>
          <cell r="AV354">
            <v>11459731</v>
          </cell>
          <cell r="AW354" t="str">
            <v>-</v>
          </cell>
          <cell r="AX354" t="str">
            <v>R</v>
          </cell>
          <cell r="AY354" t="str">
            <v>sierpień</v>
          </cell>
          <cell r="AZ354">
            <v>45505</v>
          </cell>
          <cell r="BA354">
            <v>45535</v>
          </cell>
          <cell r="BB354">
            <v>0</v>
          </cell>
          <cell r="BC354">
            <v>34.000000000000007</v>
          </cell>
          <cell r="BD354" t="str">
            <v>-</v>
          </cell>
          <cell r="BE354">
            <v>0</v>
          </cell>
        </row>
        <row r="355">
          <cell r="AJ355" t="str">
            <v xml:space="preserve">5 Szpital Kliniczny </v>
          </cell>
          <cell r="AK355" t="str">
            <v>najem</v>
          </cell>
          <cell r="AL355" t="str">
            <v>najem</v>
          </cell>
          <cell r="AM355">
            <v>9119530104</v>
          </cell>
          <cell r="AN355" t="str">
            <v>339/2020DZ</v>
          </cell>
          <cell r="AO355" t="str">
            <v>MAŁOPOLSKIE</v>
          </cell>
          <cell r="AP355" t="str">
            <v>35 WOG</v>
          </cell>
          <cell r="AQ355" t="str">
            <v>SOI 2</v>
          </cell>
          <cell r="AR355">
            <v>3344</v>
          </cell>
          <cell r="AS355" t="str">
            <v>ul.Odrowęża 7, 30-009 Kraków</v>
          </cell>
          <cell r="AT355" t="str">
            <v>Kraków WOMP (5 Wojskowy szpital Kliniczny z Poliklinika)</v>
          </cell>
          <cell r="AU355" t="str">
            <v>339/2020/DZ</v>
          </cell>
          <cell r="AV355">
            <v>11459731</v>
          </cell>
          <cell r="AW355" t="str">
            <v>-</v>
          </cell>
          <cell r="AX355" t="str">
            <v>R</v>
          </cell>
          <cell r="AY355" t="str">
            <v>wrzesień</v>
          </cell>
          <cell r="AZ355">
            <v>45536</v>
          </cell>
          <cell r="BA355">
            <v>45565</v>
          </cell>
          <cell r="BB355">
            <v>0</v>
          </cell>
          <cell r="BC355">
            <v>34.000000000000007</v>
          </cell>
          <cell r="BD355" t="str">
            <v>-</v>
          </cell>
          <cell r="BE355">
            <v>0</v>
          </cell>
        </row>
        <row r="356">
          <cell r="AJ356" t="str">
            <v xml:space="preserve">5 Szpital Kliniczny </v>
          </cell>
          <cell r="AK356" t="str">
            <v>najem</v>
          </cell>
          <cell r="AL356" t="str">
            <v>najem</v>
          </cell>
          <cell r="AM356">
            <v>9119530104</v>
          </cell>
          <cell r="AN356" t="str">
            <v>339/2020DZ</v>
          </cell>
          <cell r="AO356" t="str">
            <v>MAŁOPOLSKIE</v>
          </cell>
          <cell r="AP356" t="str">
            <v>35 WOG</v>
          </cell>
          <cell r="AQ356" t="str">
            <v>SOI 2</v>
          </cell>
          <cell r="AR356">
            <v>3344</v>
          </cell>
          <cell r="AS356" t="str">
            <v>ul.Odrowęża 7, 30-009 Kraków</v>
          </cell>
          <cell r="AT356" t="str">
            <v>Kraków WOMP (5 Wojskowy szpital Kliniczny z Poliklinika)</v>
          </cell>
          <cell r="AU356" t="str">
            <v>339/2020/DZ</v>
          </cell>
          <cell r="AV356">
            <v>11459731</v>
          </cell>
          <cell r="AW356" t="str">
            <v>-</v>
          </cell>
          <cell r="AX356" t="str">
            <v>R</v>
          </cell>
          <cell r="AY356" t="str">
            <v>październik</v>
          </cell>
          <cell r="AZ356">
            <v>45566</v>
          </cell>
          <cell r="BA356">
            <v>45596</v>
          </cell>
          <cell r="BB356">
            <v>0</v>
          </cell>
          <cell r="BC356">
            <v>34.000000000000007</v>
          </cell>
          <cell r="BD356" t="str">
            <v>-</v>
          </cell>
          <cell r="BE356">
            <v>0</v>
          </cell>
        </row>
        <row r="357">
          <cell r="AJ357" t="str">
            <v xml:space="preserve">5 Szpital Kliniczny </v>
          </cell>
          <cell r="AK357" t="str">
            <v>najem</v>
          </cell>
          <cell r="AL357" t="str">
            <v>najem</v>
          </cell>
          <cell r="AM357">
            <v>9119530104</v>
          </cell>
          <cell r="AN357" t="str">
            <v>339/2020DZ</v>
          </cell>
          <cell r="AO357" t="str">
            <v>MAŁOPOLSKIE</v>
          </cell>
          <cell r="AP357" t="str">
            <v>35 WOG</v>
          </cell>
          <cell r="AQ357" t="str">
            <v>SOI 2</v>
          </cell>
          <cell r="AR357">
            <v>3344</v>
          </cell>
          <cell r="AS357" t="str">
            <v>ul.Odrowęża 7, 30-009 Kraków</v>
          </cell>
          <cell r="AT357" t="str">
            <v>Kraków WOMP (5 Wojskowy szpital Kliniczny z Poliklinika)</v>
          </cell>
          <cell r="AU357" t="str">
            <v>339/2020/DZ</v>
          </cell>
          <cell r="AV357">
            <v>11459731</v>
          </cell>
          <cell r="AW357" t="str">
            <v>-</v>
          </cell>
          <cell r="AX357" t="str">
            <v>R</v>
          </cell>
          <cell r="AY357" t="str">
            <v>listopad</v>
          </cell>
          <cell r="AZ357">
            <v>45597</v>
          </cell>
          <cell r="BA357">
            <v>45626</v>
          </cell>
          <cell r="BB357">
            <v>0</v>
          </cell>
          <cell r="BC357">
            <v>34.000000000000007</v>
          </cell>
          <cell r="BD357" t="str">
            <v>-</v>
          </cell>
          <cell r="BE357">
            <v>0</v>
          </cell>
        </row>
        <row r="358">
          <cell r="AJ358" t="str">
            <v xml:space="preserve">5 Szpital Kliniczny </v>
          </cell>
          <cell r="AK358" t="str">
            <v>najem</v>
          </cell>
          <cell r="AL358" t="str">
            <v>najem</v>
          </cell>
          <cell r="AM358">
            <v>9119530104</v>
          </cell>
          <cell r="AN358" t="str">
            <v>339/2020DZ</v>
          </cell>
          <cell r="AO358" t="str">
            <v>MAŁOPOLSKIE</v>
          </cell>
          <cell r="AP358" t="str">
            <v>35 WOG</v>
          </cell>
          <cell r="AQ358" t="str">
            <v>SOI 2</v>
          </cell>
          <cell r="AR358">
            <v>3344</v>
          </cell>
          <cell r="AS358" t="str">
            <v>ul.Odrowęża 7, 30-009 Kraków</v>
          </cell>
          <cell r="AT358" t="str">
            <v>Kraków WOMP (5 Wojskowy szpital Kliniczny z Poliklinika)</v>
          </cell>
          <cell r="AU358" t="str">
            <v>339/2020/DZ</v>
          </cell>
          <cell r="AV358">
            <v>11459731</v>
          </cell>
          <cell r="AW358" t="str">
            <v>-</v>
          </cell>
          <cell r="AX358" t="str">
            <v>R</v>
          </cell>
          <cell r="AY358" t="str">
            <v>grudzień</v>
          </cell>
          <cell r="AZ358">
            <v>45627</v>
          </cell>
          <cell r="BA358">
            <v>45657</v>
          </cell>
          <cell r="BB358">
            <v>0</v>
          </cell>
          <cell r="BC358">
            <v>34.000000000000007</v>
          </cell>
          <cell r="BD358" t="str">
            <v>-</v>
          </cell>
          <cell r="BE358">
            <v>0</v>
          </cell>
        </row>
        <row r="359">
          <cell r="AJ359" t="str">
            <v>590322429101325471</v>
          </cell>
          <cell r="AL359" t="str">
            <v>ENERGA</v>
          </cell>
          <cell r="AM359">
            <v>50015998</v>
          </cell>
          <cell r="AO359" t="str">
            <v>MAŁOPOLSKIE</v>
          </cell>
          <cell r="AP359" t="str">
            <v>35 WOG</v>
          </cell>
          <cell r="AQ359" t="str">
            <v>SOI 2</v>
          </cell>
          <cell r="AR359">
            <v>3390</v>
          </cell>
          <cell r="AS359" t="str">
            <v>ul. Rakowicka  22,  31-510 Kraków</v>
          </cell>
          <cell r="AT359" t="str">
            <v>Kraków, Rakowicka 22</v>
          </cell>
          <cell r="AU359" t="str">
            <v>50055979</v>
          </cell>
          <cell r="AV359" t="str">
            <v>303.0005696</v>
          </cell>
          <cell r="AW359" t="str">
            <v>-</v>
          </cell>
          <cell r="AX359" t="str">
            <v>B23</v>
          </cell>
          <cell r="AY359" t="str">
            <v>grudzień'23</v>
          </cell>
          <cell r="AZ359">
            <v>45261</v>
          </cell>
          <cell r="BA359">
            <v>45291</v>
          </cell>
          <cell r="BB359">
            <v>600</v>
          </cell>
          <cell r="BC359">
            <v>362</v>
          </cell>
          <cell r="BD359">
            <v>450</v>
          </cell>
          <cell r="BE359">
            <v>450</v>
          </cell>
          <cell r="BF359">
            <v>98</v>
          </cell>
        </row>
        <row r="360">
          <cell r="AJ360" t="str">
            <v>590322429101325471</v>
          </cell>
          <cell r="AL360" t="str">
            <v>ENERGA</v>
          </cell>
          <cell r="AM360">
            <v>50015998</v>
          </cell>
          <cell r="AO360" t="str">
            <v>MAŁOPOLSKIE</v>
          </cell>
          <cell r="AP360" t="str">
            <v>35 WOG</v>
          </cell>
          <cell r="AQ360" t="str">
            <v>SOI 2</v>
          </cell>
          <cell r="AR360">
            <v>3390</v>
          </cell>
          <cell r="AS360" t="str">
            <v>ul. Rakowicka  22,  31-510 Kraków</v>
          </cell>
          <cell r="AT360" t="str">
            <v>Kraków, Rakowicka 22</v>
          </cell>
          <cell r="AU360" t="str">
            <v>50055979</v>
          </cell>
          <cell r="AV360" t="str">
            <v>303.0005696</v>
          </cell>
          <cell r="AW360" t="str">
            <v>-</v>
          </cell>
          <cell r="AX360" t="str">
            <v>B23</v>
          </cell>
          <cell r="AY360" t="str">
            <v>listopad'23</v>
          </cell>
          <cell r="AZ360">
            <v>45231</v>
          </cell>
          <cell r="BA360">
            <v>45260</v>
          </cell>
          <cell r="BB360">
            <v>600</v>
          </cell>
          <cell r="BC360">
            <v>362</v>
          </cell>
          <cell r="BD360">
            <v>450</v>
          </cell>
          <cell r="BE360">
            <v>450</v>
          </cell>
          <cell r="BF360">
            <v>88</v>
          </cell>
        </row>
        <row r="361">
          <cell r="AJ361" t="str">
            <v>590322429101325471</v>
          </cell>
          <cell r="AK361" t="str">
            <v>TAURON</v>
          </cell>
          <cell r="AL361" t="str">
            <v>ENEA S.A.</v>
          </cell>
          <cell r="AM361">
            <v>50015998</v>
          </cell>
          <cell r="AN361" t="str">
            <v>OKR/50055979/B/2018</v>
          </cell>
          <cell r="AO361" t="str">
            <v>MAŁOPOLSKIE</v>
          </cell>
          <cell r="AP361" t="str">
            <v>35 WOG</v>
          </cell>
          <cell r="AQ361" t="str">
            <v>SOI 2</v>
          </cell>
          <cell r="AR361">
            <v>3390</v>
          </cell>
          <cell r="AS361" t="str">
            <v>ul. Rakowicka  22,  31-510 Kraków</v>
          </cell>
          <cell r="AT361" t="str">
            <v>Kraków, Rakowicka 22</v>
          </cell>
          <cell r="AU361" t="str">
            <v>50055979</v>
          </cell>
          <cell r="AV361" t="str">
            <v>303.0005696</v>
          </cell>
          <cell r="AW361" t="str">
            <v>-</v>
          </cell>
          <cell r="AX361" t="str">
            <v>B23</v>
          </cell>
          <cell r="AY361" t="str">
            <v>styczeń</v>
          </cell>
          <cell r="AZ361">
            <v>45292</v>
          </cell>
          <cell r="BA361">
            <v>45322</v>
          </cell>
          <cell r="BB361">
            <v>600</v>
          </cell>
          <cell r="BC361">
            <v>362</v>
          </cell>
          <cell r="BD361">
            <v>450</v>
          </cell>
          <cell r="BE361">
            <v>450</v>
          </cell>
          <cell r="BF361">
            <v>84</v>
          </cell>
        </row>
        <row r="362">
          <cell r="AJ362" t="str">
            <v>590322429101325471</v>
          </cell>
          <cell r="AK362" t="str">
            <v>TAURON</v>
          </cell>
          <cell r="AL362" t="str">
            <v>ENEA S.A.</v>
          </cell>
          <cell r="AM362">
            <v>50015998</v>
          </cell>
          <cell r="AN362" t="str">
            <v>OKR/50055979/B/2018</v>
          </cell>
          <cell r="AO362" t="str">
            <v>MAŁOPOLSKIE</v>
          </cell>
          <cell r="AP362" t="str">
            <v>35 WOG</v>
          </cell>
          <cell r="AQ362" t="str">
            <v>SOI 2</v>
          </cell>
          <cell r="AR362">
            <v>3390</v>
          </cell>
          <cell r="AS362" t="str">
            <v>ul. Rakowicka  22,  31-510 Kraków</v>
          </cell>
          <cell r="AT362" t="str">
            <v>Kraków, Rakowicka 22</v>
          </cell>
          <cell r="AU362" t="str">
            <v>50055979</v>
          </cell>
          <cell r="AV362" t="str">
            <v>303.0005696</v>
          </cell>
          <cell r="AW362" t="str">
            <v>-</v>
          </cell>
          <cell r="AX362" t="str">
            <v>B23</v>
          </cell>
          <cell r="AY362" t="str">
            <v>luty</v>
          </cell>
          <cell r="AZ362">
            <v>45323</v>
          </cell>
          <cell r="BA362">
            <v>45351</v>
          </cell>
          <cell r="BB362">
            <v>600</v>
          </cell>
          <cell r="BC362">
            <v>362</v>
          </cell>
          <cell r="BD362">
            <v>450</v>
          </cell>
          <cell r="BE362">
            <v>450</v>
          </cell>
          <cell r="BF362">
            <v>97</v>
          </cell>
        </row>
        <row r="363">
          <cell r="AJ363" t="str">
            <v>590322429101325471</v>
          </cell>
          <cell r="AK363" t="str">
            <v>TAURON</v>
          </cell>
          <cell r="AL363" t="str">
            <v>ENEA S.A.</v>
          </cell>
          <cell r="AM363">
            <v>50015998</v>
          </cell>
          <cell r="AN363" t="str">
            <v>OKR/50055979/B/2018</v>
          </cell>
          <cell r="AO363" t="str">
            <v>MAŁOPOLSKIE</v>
          </cell>
          <cell r="AP363" t="str">
            <v>35 WOG</v>
          </cell>
          <cell r="AQ363" t="str">
            <v>SOI 2</v>
          </cell>
          <cell r="AR363">
            <v>3390</v>
          </cell>
          <cell r="AS363" t="str">
            <v>ul. Rakowicka  22,  31-510 Kraków</v>
          </cell>
          <cell r="AT363" t="str">
            <v>Kraków, Rakowicka 22</v>
          </cell>
          <cell r="AU363" t="str">
            <v>50055979</v>
          </cell>
          <cell r="AV363" t="str">
            <v>303.0005696</v>
          </cell>
          <cell r="AW363" t="str">
            <v>-</v>
          </cell>
          <cell r="AX363" t="str">
            <v>B23</v>
          </cell>
          <cell r="AY363" t="str">
            <v>marzec</v>
          </cell>
          <cell r="AZ363">
            <v>45352</v>
          </cell>
          <cell r="BA363">
            <v>45382</v>
          </cell>
          <cell r="BB363">
            <v>600</v>
          </cell>
          <cell r="BC363">
            <v>362</v>
          </cell>
          <cell r="BD363">
            <v>450</v>
          </cell>
          <cell r="BE363">
            <v>450</v>
          </cell>
          <cell r="BF363">
            <v>100</v>
          </cell>
        </row>
        <row r="364">
          <cell r="AJ364" t="str">
            <v>590322429101325471</v>
          </cell>
          <cell r="AK364" t="str">
            <v>TAURON</v>
          </cell>
          <cell r="AL364" t="str">
            <v>ENEA S.A.</v>
          </cell>
          <cell r="AM364">
            <v>50015998</v>
          </cell>
          <cell r="AN364" t="str">
            <v>OKR/50055979/B/2018</v>
          </cell>
          <cell r="AO364" t="str">
            <v>MAŁOPOLSKIE</v>
          </cell>
          <cell r="AP364" t="str">
            <v>35 WOG</v>
          </cell>
          <cell r="AQ364" t="str">
            <v>SOI 2</v>
          </cell>
          <cell r="AR364">
            <v>3390</v>
          </cell>
          <cell r="AS364" t="str">
            <v>ul. Rakowicka  22,  31-510 Kraków</v>
          </cell>
          <cell r="AT364" t="str">
            <v>Kraków, Rakowicka 22</v>
          </cell>
          <cell r="AU364" t="str">
            <v>50055979</v>
          </cell>
          <cell r="AV364" t="str">
            <v>303.0005696</v>
          </cell>
          <cell r="AW364" t="str">
            <v>-</v>
          </cell>
          <cell r="AX364" t="str">
            <v>B23</v>
          </cell>
          <cell r="AY364" t="str">
            <v>kwiecień</v>
          </cell>
          <cell r="AZ364">
            <v>45383</v>
          </cell>
          <cell r="BA364">
            <v>45412</v>
          </cell>
          <cell r="BB364">
            <v>600</v>
          </cell>
          <cell r="BC364">
            <v>362</v>
          </cell>
          <cell r="BD364">
            <v>450</v>
          </cell>
          <cell r="BE364">
            <v>450</v>
          </cell>
          <cell r="BF364">
            <v>95</v>
          </cell>
        </row>
        <row r="365">
          <cell r="AJ365" t="str">
            <v>590322429101325471</v>
          </cell>
          <cell r="AK365" t="str">
            <v>TAURON</v>
          </cell>
          <cell r="AL365" t="str">
            <v>ENEA S.A.</v>
          </cell>
          <cell r="AM365">
            <v>50015998</v>
          </cell>
          <cell r="AN365" t="str">
            <v>OKR/50055979/B/2018</v>
          </cell>
          <cell r="AO365" t="str">
            <v>MAŁOPOLSKIE</v>
          </cell>
          <cell r="AP365" t="str">
            <v>35 WOG</v>
          </cell>
          <cell r="AQ365" t="str">
            <v>SOI 2</v>
          </cell>
          <cell r="AR365">
            <v>3390</v>
          </cell>
          <cell r="AS365" t="str">
            <v>ul. Rakowicka  22,  31-510 Kraków</v>
          </cell>
          <cell r="AT365" t="str">
            <v>Kraków, Rakowicka 22</v>
          </cell>
          <cell r="AU365" t="str">
            <v>50055979</v>
          </cell>
          <cell r="AV365" t="str">
            <v>303.0005696</v>
          </cell>
          <cell r="AW365" t="str">
            <v>-</v>
          </cell>
          <cell r="AX365" t="str">
            <v>B23</v>
          </cell>
          <cell r="AY365" t="str">
            <v>maj</v>
          </cell>
          <cell r="AZ365">
            <v>45413</v>
          </cell>
          <cell r="BA365">
            <v>45443</v>
          </cell>
          <cell r="BB365">
            <v>600</v>
          </cell>
          <cell r="BC365">
            <v>362</v>
          </cell>
          <cell r="BD365">
            <v>450</v>
          </cell>
          <cell r="BE365">
            <v>450</v>
          </cell>
          <cell r="BF365">
            <v>86</v>
          </cell>
        </row>
        <row r="366">
          <cell r="AJ366" t="str">
            <v>590322429101325471</v>
          </cell>
          <cell r="AK366" t="str">
            <v>TAURON</v>
          </cell>
          <cell r="AL366" t="str">
            <v>ENEA S.A.</v>
          </cell>
          <cell r="AM366">
            <v>50015998</v>
          </cell>
          <cell r="AN366" t="str">
            <v>OKR/50055979/B/2018</v>
          </cell>
          <cell r="AO366" t="str">
            <v>MAŁOPOLSKIE</v>
          </cell>
          <cell r="AP366" t="str">
            <v>35 WOG</v>
          </cell>
          <cell r="AQ366" t="str">
            <v>SOI 2</v>
          </cell>
          <cell r="AR366">
            <v>3390</v>
          </cell>
          <cell r="AS366" t="str">
            <v>ul. Rakowicka  22,  31-510 Kraków</v>
          </cell>
          <cell r="AT366" t="str">
            <v>Kraków, Rakowicka 22</v>
          </cell>
          <cell r="AU366" t="str">
            <v>50055979</v>
          </cell>
          <cell r="AV366" t="str">
            <v>303.0005696</v>
          </cell>
          <cell r="AW366" t="str">
            <v>-</v>
          </cell>
          <cell r="AX366" t="str">
            <v>B23</v>
          </cell>
          <cell r="AY366" t="str">
            <v>czerwiec</v>
          </cell>
          <cell r="AZ366">
            <v>45444</v>
          </cell>
          <cell r="BA366">
            <v>45473</v>
          </cell>
          <cell r="BB366">
            <v>600</v>
          </cell>
          <cell r="BC366">
            <v>362</v>
          </cell>
          <cell r="BD366">
            <v>450</v>
          </cell>
          <cell r="BE366">
            <v>450</v>
          </cell>
          <cell r="BF366">
            <v>93</v>
          </cell>
        </row>
        <row r="367">
          <cell r="AJ367" t="str">
            <v>590322429101325471</v>
          </cell>
          <cell r="AK367" t="str">
            <v>TAURON</v>
          </cell>
          <cell r="AL367" t="str">
            <v>ENEA S.A.</v>
          </cell>
          <cell r="AM367">
            <v>50015998</v>
          </cell>
          <cell r="AN367" t="str">
            <v>OKR/50055979/B/2018</v>
          </cell>
          <cell r="AO367" t="str">
            <v>MAŁOPOLSKIE</v>
          </cell>
          <cell r="AP367" t="str">
            <v>35 WOG</v>
          </cell>
          <cell r="AQ367" t="str">
            <v>SOI 2</v>
          </cell>
          <cell r="AR367">
            <v>3390</v>
          </cell>
          <cell r="AS367" t="str">
            <v>ul. Rakowicka  22,  31-510 Kraków</v>
          </cell>
          <cell r="AT367" t="str">
            <v>Kraków, Rakowicka 22</v>
          </cell>
          <cell r="AU367" t="str">
            <v>50055979</v>
          </cell>
          <cell r="AV367" t="str">
            <v>303.0005696</v>
          </cell>
          <cell r="AW367" t="str">
            <v>-</v>
          </cell>
          <cell r="AX367" t="str">
            <v>B23</v>
          </cell>
          <cell r="AY367" t="str">
            <v>lipiec</v>
          </cell>
          <cell r="AZ367">
            <v>45474</v>
          </cell>
          <cell r="BA367">
            <v>45504</v>
          </cell>
          <cell r="BB367">
            <v>600</v>
          </cell>
          <cell r="BC367">
            <v>362</v>
          </cell>
          <cell r="BD367">
            <v>450</v>
          </cell>
          <cell r="BE367">
            <v>450</v>
          </cell>
          <cell r="BF367">
            <v>82</v>
          </cell>
        </row>
        <row r="368">
          <cell r="AJ368" t="str">
            <v>590322429101325471</v>
          </cell>
          <cell r="AK368" t="str">
            <v>TAURON</v>
          </cell>
          <cell r="AL368" t="str">
            <v>ENEA S.A.</v>
          </cell>
          <cell r="AM368">
            <v>50015998</v>
          </cell>
          <cell r="AN368" t="str">
            <v>OKR/50055979/B/2018</v>
          </cell>
          <cell r="AO368" t="str">
            <v>MAŁOPOLSKIE</v>
          </cell>
          <cell r="AP368" t="str">
            <v>35 WOG</v>
          </cell>
          <cell r="AQ368" t="str">
            <v>SOI 2</v>
          </cell>
          <cell r="AR368">
            <v>3390</v>
          </cell>
          <cell r="AS368" t="str">
            <v>ul. Rakowicka  22,  31-510 Kraków</v>
          </cell>
          <cell r="AT368" t="str">
            <v>Kraków, Rakowicka 22</v>
          </cell>
          <cell r="AU368" t="str">
            <v>50055979</v>
          </cell>
          <cell r="AV368" t="str">
            <v>303.0005696</v>
          </cell>
          <cell r="AW368" t="str">
            <v>-</v>
          </cell>
          <cell r="AX368" t="str">
            <v>B23</v>
          </cell>
          <cell r="AY368" t="str">
            <v>sierpień</v>
          </cell>
          <cell r="AZ368">
            <v>45505</v>
          </cell>
          <cell r="BA368">
            <v>45535</v>
          </cell>
          <cell r="BB368">
            <v>600</v>
          </cell>
          <cell r="BC368">
            <v>362</v>
          </cell>
          <cell r="BD368">
            <v>450</v>
          </cell>
          <cell r="BE368">
            <v>450</v>
          </cell>
          <cell r="BF368">
            <v>73</v>
          </cell>
        </row>
        <row r="369">
          <cell r="AJ369" t="str">
            <v>590322429101325471</v>
          </cell>
          <cell r="AK369" t="str">
            <v>TAURON</v>
          </cell>
          <cell r="AL369" t="str">
            <v>ENEA S.A.</v>
          </cell>
          <cell r="AM369">
            <v>50015998</v>
          </cell>
          <cell r="AN369" t="str">
            <v>OKR/50055979/B/2018</v>
          </cell>
          <cell r="AO369" t="str">
            <v>MAŁOPOLSKIE</v>
          </cell>
          <cell r="AP369" t="str">
            <v>35 WOG</v>
          </cell>
          <cell r="AQ369" t="str">
            <v>SOI 2</v>
          </cell>
          <cell r="AR369">
            <v>3390</v>
          </cell>
          <cell r="AS369" t="str">
            <v>ul. Rakowicka  22,  31-510 Kraków</v>
          </cell>
          <cell r="AT369" t="str">
            <v>Kraków, Rakowicka 22</v>
          </cell>
          <cell r="AU369" t="str">
            <v>50055979</v>
          </cell>
          <cell r="AV369" t="str">
            <v>303.0005696</v>
          </cell>
          <cell r="AW369" t="str">
            <v>-</v>
          </cell>
          <cell r="AX369" t="str">
            <v>B23</v>
          </cell>
          <cell r="AY369" t="str">
            <v>wrzesień</v>
          </cell>
          <cell r="AZ369">
            <v>45536</v>
          </cell>
          <cell r="BA369">
            <v>45565</v>
          </cell>
          <cell r="BB369">
            <v>600</v>
          </cell>
          <cell r="BC369">
            <v>362</v>
          </cell>
          <cell r="BD369">
            <v>450</v>
          </cell>
          <cell r="BE369">
            <v>450</v>
          </cell>
          <cell r="BF369">
            <v>87</v>
          </cell>
        </row>
        <row r="370">
          <cell r="AJ370" t="str">
            <v>590322429101325471</v>
          </cell>
          <cell r="AK370" t="str">
            <v>TAURON</v>
          </cell>
          <cell r="AL370" t="str">
            <v>ENEA S.A.</v>
          </cell>
          <cell r="AM370">
            <v>50015998</v>
          </cell>
          <cell r="AN370" t="str">
            <v>OKR/50055979/B/2018</v>
          </cell>
          <cell r="AO370" t="str">
            <v>MAŁOPOLSKIE</v>
          </cell>
          <cell r="AP370" t="str">
            <v>35 WOG</v>
          </cell>
          <cell r="AQ370" t="str">
            <v>SOI 2</v>
          </cell>
          <cell r="AR370">
            <v>3390</v>
          </cell>
          <cell r="AS370" t="str">
            <v>ul. Rakowicka  22,  31-510 Kraków</v>
          </cell>
          <cell r="AT370" t="str">
            <v>Kraków, Rakowicka 22</v>
          </cell>
          <cell r="AU370" t="str">
            <v>50055979</v>
          </cell>
          <cell r="AV370" t="str">
            <v>303.0005696</v>
          </cell>
          <cell r="AW370" t="str">
            <v>-</v>
          </cell>
          <cell r="AX370" t="str">
            <v>B23</v>
          </cell>
          <cell r="AY370" t="str">
            <v>październik</v>
          </cell>
          <cell r="AZ370">
            <v>45566</v>
          </cell>
          <cell r="BA370">
            <v>45596</v>
          </cell>
          <cell r="BB370">
            <v>600</v>
          </cell>
          <cell r="BC370">
            <v>362</v>
          </cell>
          <cell r="BD370">
            <v>450</v>
          </cell>
          <cell r="BE370">
            <v>450</v>
          </cell>
          <cell r="BF370">
            <v>92</v>
          </cell>
        </row>
        <row r="371">
          <cell r="AJ371" t="str">
            <v>590322429101325471</v>
          </cell>
          <cell r="AK371" t="str">
            <v>TAURON</v>
          </cell>
          <cell r="AL371" t="str">
            <v>ENEA S.A.</v>
          </cell>
          <cell r="AM371">
            <v>50015998</v>
          </cell>
          <cell r="AN371" t="str">
            <v>OKR/50055979/B/2018</v>
          </cell>
          <cell r="AO371" t="str">
            <v>MAŁOPOLSKIE</v>
          </cell>
          <cell r="AP371" t="str">
            <v>35 WOG</v>
          </cell>
          <cell r="AQ371" t="str">
            <v>SOI 2</v>
          </cell>
          <cell r="AR371">
            <v>3390</v>
          </cell>
          <cell r="AS371" t="str">
            <v>ul. Rakowicka  22,  31-510 Kraków</v>
          </cell>
          <cell r="AT371" t="str">
            <v>Kraków, Rakowicka 22</v>
          </cell>
          <cell r="AU371" t="str">
            <v>50055979</v>
          </cell>
          <cell r="AV371" t="str">
            <v>303.0005696</v>
          </cell>
          <cell r="AW371" t="str">
            <v>-</v>
          </cell>
          <cell r="AX371" t="str">
            <v>B23</v>
          </cell>
          <cell r="AY371" t="str">
            <v>listopad</v>
          </cell>
          <cell r="AZ371">
            <v>45597</v>
          </cell>
          <cell r="BA371">
            <v>45626</v>
          </cell>
          <cell r="BB371">
            <v>600</v>
          </cell>
          <cell r="BC371">
            <v>362</v>
          </cell>
          <cell r="BD371">
            <v>450</v>
          </cell>
          <cell r="BE371">
            <v>450</v>
          </cell>
          <cell r="BF371">
            <v>95</v>
          </cell>
        </row>
        <row r="372">
          <cell r="AJ372" t="str">
            <v>590322429101325471</v>
          </cell>
          <cell r="AK372" t="str">
            <v>TAURON</v>
          </cell>
          <cell r="AL372" t="str">
            <v>ENEA S.A.</v>
          </cell>
          <cell r="AM372">
            <v>50015998</v>
          </cell>
          <cell r="AN372" t="str">
            <v>OKR/50055979/B/2018</v>
          </cell>
          <cell r="AO372" t="str">
            <v>MAŁOPOLSKIE</v>
          </cell>
          <cell r="AP372" t="str">
            <v>35 WOG</v>
          </cell>
          <cell r="AQ372" t="str">
            <v>SOI 2</v>
          </cell>
          <cell r="AR372">
            <v>3390</v>
          </cell>
          <cell r="AS372" t="str">
            <v>ul. Rakowicka  22,  31-510 Kraków</v>
          </cell>
          <cell r="AT372" t="str">
            <v>Kraków, Rakowicka 22</v>
          </cell>
          <cell r="AU372" t="str">
            <v>50055979</v>
          </cell>
          <cell r="AV372" t="str">
            <v>303.0005696</v>
          </cell>
          <cell r="AW372" t="str">
            <v>-</v>
          </cell>
          <cell r="AX372" t="str">
            <v>B23</v>
          </cell>
          <cell r="AY372" t="str">
            <v>grudzień</v>
          </cell>
          <cell r="AZ372">
            <v>45627</v>
          </cell>
          <cell r="BA372">
            <v>45657</v>
          </cell>
          <cell r="BB372">
            <v>600</v>
          </cell>
          <cell r="BC372">
            <v>362</v>
          </cell>
          <cell r="BD372">
            <v>450</v>
          </cell>
          <cell r="BE372">
            <v>450</v>
          </cell>
          <cell r="BF372">
            <v>100</v>
          </cell>
        </row>
        <row r="373">
          <cell r="AJ373" t="str">
            <v>590322429400000543</v>
          </cell>
          <cell r="AL373" t="str">
            <v>ENERGA</v>
          </cell>
          <cell r="AM373" t="str">
            <v>n/a</v>
          </cell>
          <cell r="AN373" t="str">
            <v>n/a</v>
          </cell>
          <cell r="AO373" t="str">
            <v>MAŁOPOLSKIE</v>
          </cell>
          <cell r="AP373" t="str">
            <v>35 WOG</v>
          </cell>
          <cell r="AQ373" t="str">
            <v>SOI 2</v>
          </cell>
          <cell r="AR373">
            <v>3391</v>
          </cell>
          <cell r="AS373" t="str">
            <v>ul. Wrocławska  21,  30-011 Kraków</v>
          </cell>
          <cell r="AT373" t="str">
            <v>Kraków, Wrocławska 21</v>
          </cell>
          <cell r="AU373">
            <v>404010630</v>
          </cell>
          <cell r="AV373">
            <v>96482276</v>
          </cell>
          <cell r="AW373" t="str">
            <v>-</v>
          </cell>
          <cell r="AX373" t="str">
            <v>C22A</v>
          </cell>
          <cell r="AY373" t="str">
            <v>grudzień'23</v>
          </cell>
          <cell r="AZ373">
            <v>45261</v>
          </cell>
          <cell r="BA373">
            <v>45291</v>
          </cell>
          <cell r="BB373">
            <v>20</v>
          </cell>
          <cell r="BC373">
            <v>90</v>
          </cell>
          <cell r="BD373">
            <v>75</v>
          </cell>
          <cell r="BE373">
            <v>75</v>
          </cell>
          <cell r="BF373">
            <v>43</v>
          </cell>
        </row>
        <row r="374">
          <cell r="AJ374" t="str">
            <v>590322429400000543</v>
          </cell>
          <cell r="AK374" t="str">
            <v>TAURON</v>
          </cell>
          <cell r="AL374" t="str">
            <v>ENEA S.A.</v>
          </cell>
          <cell r="AM374">
            <v>50016025</v>
          </cell>
          <cell r="AN374" t="str">
            <v>404010630/2015</v>
          </cell>
          <cell r="AO374" t="str">
            <v>MAŁOPOLSKIE</v>
          </cell>
          <cell r="AP374" t="str">
            <v>35 WOG</v>
          </cell>
          <cell r="AQ374" t="str">
            <v>SOI 2</v>
          </cell>
          <cell r="AR374">
            <v>3391</v>
          </cell>
          <cell r="AS374" t="str">
            <v>ul. Wrocławska  21,  30-011 Kraków</v>
          </cell>
          <cell r="AT374" t="str">
            <v>Kraków, Wrocławska 21</v>
          </cell>
          <cell r="AU374">
            <v>404010630</v>
          </cell>
          <cell r="AV374">
            <v>96482276</v>
          </cell>
          <cell r="AW374" t="str">
            <v>-</v>
          </cell>
          <cell r="AX374" t="str">
            <v>C22A</v>
          </cell>
          <cell r="AY374" t="str">
            <v>styczeń</v>
          </cell>
          <cell r="AZ374">
            <v>45292</v>
          </cell>
          <cell r="BA374">
            <v>45322</v>
          </cell>
          <cell r="BB374">
            <v>20</v>
          </cell>
          <cell r="BC374">
            <v>90</v>
          </cell>
          <cell r="BD374">
            <v>75</v>
          </cell>
          <cell r="BE374">
            <v>75</v>
          </cell>
          <cell r="BF374">
            <v>49</v>
          </cell>
        </row>
        <row r="375">
          <cell r="AJ375" t="str">
            <v>590322429400000543</v>
          </cell>
          <cell r="AK375" t="str">
            <v>TAURON</v>
          </cell>
          <cell r="AL375" t="str">
            <v>ENEA S.A.</v>
          </cell>
          <cell r="AM375">
            <v>50016025</v>
          </cell>
          <cell r="AN375" t="str">
            <v>404010630/2015</v>
          </cell>
          <cell r="AO375" t="str">
            <v>MAŁOPOLSKIE</v>
          </cell>
          <cell r="AP375" t="str">
            <v>35 WOG</v>
          </cell>
          <cell r="AQ375" t="str">
            <v>SOI 2</v>
          </cell>
          <cell r="AR375">
            <v>3391</v>
          </cell>
          <cell r="AS375" t="str">
            <v>ul. Wrocławska  21,  30-011 Kraków</v>
          </cell>
          <cell r="AT375" t="str">
            <v>Kraków, Wrocławska 21</v>
          </cell>
          <cell r="AU375">
            <v>404010630</v>
          </cell>
          <cell r="AV375">
            <v>96482276</v>
          </cell>
          <cell r="AW375" t="str">
            <v>-</v>
          </cell>
          <cell r="AX375" t="str">
            <v>C22A</v>
          </cell>
          <cell r="AY375" t="str">
            <v>luty</v>
          </cell>
          <cell r="AZ375">
            <v>45323</v>
          </cell>
          <cell r="BA375">
            <v>45351</v>
          </cell>
          <cell r="BB375">
            <v>20</v>
          </cell>
          <cell r="BC375">
            <v>90</v>
          </cell>
          <cell r="BD375">
            <v>75</v>
          </cell>
          <cell r="BE375">
            <v>75</v>
          </cell>
          <cell r="BF375">
            <v>48</v>
          </cell>
        </row>
        <row r="376">
          <cell r="AJ376" t="str">
            <v>590322429400000543</v>
          </cell>
          <cell r="AK376" t="str">
            <v>TAURON</v>
          </cell>
          <cell r="AL376" t="str">
            <v>ENEA S.A.</v>
          </cell>
          <cell r="AM376">
            <v>50016025</v>
          </cell>
          <cell r="AN376" t="str">
            <v>404010630/2015</v>
          </cell>
          <cell r="AO376" t="str">
            <v>MAŁOPOLSKIE</v>
          </cell>
          <cell r="AP376" t="str">
            <v>35 WOG</v>
          </cell>
          <cell r="AQ376" t="str">
            <v>SOI 2</v>
          </cell>
          <cell r="AR376">
            <v>3391</v>
          </cell>
          <cell r="AS376" t="str">
            <v>ul. Wrocławska  21,  30-011 Kraków</v>
          </cell>
          <cell r="AT376" t="str">
            <v>Kraków, Wrocławska 21</v>
          </cell>
          <cell r="AU376">
            <v>404010630</v>
          </cell>
          <cell r="AV376">
            <v>96482276</v>
          </cell>
          <cell r="AW376" t="str">
            <v>-</v>
          </cell>
          <cell r="AX376" t="str">
            <v>C22A</v>
          </cell>
          <cell r="AY376" t="str">
            <v>marzec</v>
          </cell>
          <cell r="AZ376">
            <v>45352</v>
          </cell>
          <cell r="BA376">
            <v>45382</v>
          </cell>
          <cell r="BB376">
            <v>20</v>
          </cell>
          <cell r="BC376">
            <v>90</v>
          </cell>
          <cell r="BD376">
            <v>75</v>
          </cell>
          <cell r="BE376">
            <v>75</v>
          </cell>
          <cell r="BF376">
            <v>47</v>
          </cell>
        </row>
        <row r="377">
          <cell r="AJ377" t="str">
            <v>590322429400000543</v>
          </cell>
          <cell r="AK377" t="str">
            <v>TAURON</v>
          </cell>
          <cell r="AL377" t="str">
            <v>ENEA S.A.</v>
          </cell>
          <cell r="AM377">
            <v>50016025</v>
          </cell>
          <cell r="AN377" t="str">
            <v>404010630/2015</v>
          </cell>
          <cell r="AO377" t="str">
            <v>MAŁOPOLSKIE</v>
          </cell>
          <cell r="AP377" t="str">
            <v>35 WOG</v>
          </cell>
          <cell r="AQ377" t="str">
            <v>SOI 2</v>
          </cell>
          <cell r="AR377">
            <v>3391</v>
          </cell>
          <cell r="AS377" t="str">
            <v>ul. Wrocławska  21,  30-011 Kraków</v>
          </cell>
          <cell r="AT377" t="str">
            <v>Kraków, Wrocławska 21</v>
          </cell>
          <cell r="AU377">
            <v>404010630</v>
          </cell>
          <cell r="AV377">
            <v>96482276</v>
          </cell>
          <cell r="AW377" t="str">
            <v>-</v>
          </cell>
          <cell r="AX377" t="str">
            <v>C22A</v>
          </cell>
          <cell r="AY377" t="str">
            <v>kwiecień</v>
          </cell>
          <cell r="AZ377">
            <v>45383</v>
          </cell>
          <cell r="BA377">
            <v>45412</v>
          </cell>
          <cell r="BB377">
            <v>20</v>
          </cell>
          <cell r="BC377">
            <v>90</v>
          </cell>
          <cell r="BD377">
            <v>75</v>
          </cell>
          <cell r="BE377">
            <v>75</v>
          </cell>
          <cell r="BF377">
            <v>45</v>
          </cell>
        </row>
        <row r="378">
          <cell r="AJ378" t="str">
            <v>590322429400000543</v>
          </cell>
          <cell r="AK378" t="str">
            <v>TAURON</v>
          </cell>
          <cell r="AL378" t="str">
            <v>ENEA S.A.</v>
          </cell>
          <cell r="AM378">
            <v>50016025</v>
          </cell>
          <cell r="AN378" t="str">
            <v>404010630/2015</v>
          </cell>
          <cell r="AO378" t="str">
            <v>MAŁOPOLSKIE</v>
          </cell>
          <cell r="AP378" t="str">
            <v>35 WOG</v>
          </cell>
          <cell r="AQ378" t="str">
            <v>SOI 2</v>
          </cell>
          <cell r="AR378">
            <v>3391</v>
          </cell>
          <cell r="AS378" t="str">
            <v>ul. Wrocławska  21,  30-011 Kraków</v>
          </cell>
          <cell r="AT378" t="str">
            <v>Kraków, Wrocławska 21</v>
          </cell>
          <cell r="AU378">
            <v>404010630</v>
          </cell>
          <cell r="AV378">
            <v>96482276</v>
          </cell>
          <cell r="AW378" t="str">
            <v>-</v>
          </cell>
          <cell r="AX378" t="str">
            <v>C22A</v>
          </cell>
          <cell r="AY378" t="str">
            <v>maj</v>
          </cell>
          <cell r="AZ378">
            <v>45413</v>
          </cell>
          <cell r="BA378">
            <v>45443</v>
          </cell>
          <cell r="BB378">
            <v>20</v>
          </cell>
          <cell r="BC378">
            <v>90</v>
          </cell>
          <cell r="BD378">
            <v>75</v>
          </cell>
          <cell r="BE378">
            <v>75</v>
          </cell>
          <cell r="BF378">
            <v>40</v>
          </cell>
        </row>
        <row r="379">
          <cell r="AJ379" t="str">
            <v>590322429400000543</v>
          </cell>
          <cell r="AK379" t="str">
            <v>TAURON</v>
          </cell>
          <cell r="AL379" t="str">
            <v>ENEA S.A.</v>
          </cell>
          <cell r="AM379">
            <v>50016025</v>
          </cell>
          <cell r="AN379" t="str">
            <v>404010630/2015</v>
          </cell>
          <cell r="AO379" t="str">
            <v>MAŁOPOLSKIE</v>
          </cell>
          <cell r="AP379" t="str">
            <v>35 WOG</v>
          </cell>
          <cell r="AQ379" t="str">
            <v>SOI 2</v>
          </cell>
          <cell r="AR379">
            <v>3391</v>
          </cell>
          <cell r="AS379" t="str">
            <v>ul. Wrocławska  21,  30-011 Kraków</v>
          </cell>
          <cell r="AT379" t="str">
            <v>Kraków, Wrocławska 21</v>
          </cell>
          <cell r="AU379">
            <v>404010630</v>
          </cell>
          <cell r="AV379">
            <v>96482276</v>
          </cell>
          <cell r="AW379" t="str">
            <v>-</v>
          </cell>
          <cell r="AX379" t="str">
            <v>C22A</v>
          </cell>
          <cell r="AY379" t="str">
            <v>czerwiec</v>
          </cell>
          <cell r="AZ379">
            <v>45444</v>
          </cell>
          <cell r="BA379">
            <v>45473</v>
          </cell>
          <cell r="BB379">
            <v>20</v>
          </cell>
          <cell r="BC379">
            <v>90</v>
          </cell>
          <cell r="BD379">
            <v>75</v>
          </cell>
          <cell r="BE379">
            <v>75</v>
          </cell>
          <cell r="BF379">
            <v>46</v>
          </cell>
        </row>
        <row r="380">
          <cell r="AJ380" t="str">
            <v>590322429400000543</v>
          </cell>
          <cell r="AK380" t="str">
            <v>TAURON</v>
          </cell>
          <cell r="AL380" t="str">
            <v>ENEA S.A.</v>
          </cell>
          <cell r="AM380">
            <v>50016025</v>
          </cell>
          <cell r="AN380" t="str">
            <v>404010630/2015</v>
          </cell>
          <cell r="AO380" t="str">
            <v>MAŁOPOLSKIE</v>
          </cell>
          <cell r="AP380" t="str">
            <v>35 WOG</v>
          </cell>
          <cell r="AQ380" t="str">
            <v>SOI 2</v>
          </cell>
          <cell r="AR380">
            <v>3391</v>
          </cell>
          <cell r="AS380" t="str">
            <v>ul. Wrocławska  21,  30-011 Kraków</v>
          </cell>
          <cell r="AT380" t="str">
            <v>Kraków, Wrocławska 21</v>
          </cell>
          <cell r="AU380">
            <v>404010630</v>
          </cell>
          <cell r="AV380">
            <v>96482276</v>
          </cell>
          <cell r="AW380" t="str">
            <v>-</v>
          </cell>
          <cell r="AX380" t="str">
            <v>C22A</v>
          </cell>
          <cell r="AY380" t="str">
            <v>lipiec</v>
          </cell>
          <cell r="AZ380">
            <v>45474</v>
          </cell>
          <cell r="BA380">
            <v>45504</v>
          </cell>
          <cell r="BB380">
            <v>20</v>
          </cell>
          <cell r="BC380">
            <v>90</v>
          </cell>
          <cell r="BD380">
            <v>75</v>
          </cell>
          <cell r="BE380">
            <v>75</v>
          </cell>
          <cell r="BF380">
            <v>46</v>
          </cell>
        </row>
        <row r="381">
          <cell r="AJ381" t="str">
            <v>590322429400000543</v>
          </cell>
          <cell r="AK381" t="str">
            <v>TAURON</v>
          </cell>
          <cell r="AL381" t="str">
            <v>ENEA S.A.</v>
          </cell>
          <cell r="AM381">
            <v>50016025</v>
          </cell>
          <cell r="AN381" t="str">
            <v>404010630/2015</v>
          </cell>
          <cell r="AO381" t="str">
            <v>MAŁOPOLSKIE</v>
          </cell>
          <cell r="AP381" t="str">
            <v>35 WOG</v>
          </cell>
          <cell r="AQ381" t="str">
            <v>SOI 2</v>
          </cell>
          <cell r="AR381">
            <v>3391</v>
          </cell>
          <cell r="AS381" t="str">
            <v>ul. Wrocławska  21,  30-011 Kraków</v>
          </cell>
          <cell r="AT381" t="str">
            <v>Kraków, Wrocławska 21</v>
          </cell>
          <cell r="AU381">
            <v>404010630</v>
          </cell>
          <cell r="AV381">
            <v>96482276</v>
          </cell>
          <cell r="AW381" t="str">
            <v>-</v>
          </cell>
          <cell r="AX381" t="str">
            <v>C22A</v>
          </cell>
          <cell r="AY381" t="str">
            <v>sierpień</v>
          </cell>
          <cell r="AZ381">
            <v>45505</v>
          </cell>
          <cell r="BA381">
            <v>45535</v>
          </cell>
          <cell r="BB381">
            <v>20</v>
          </cell>
          <cell r="BC381">
            <v>90</v>
          </cell>
          <cell r="BD381">
            <v>75</v>
          </cell>
          <cell r="BE381">
            <v>75</v>
          </cell>
          <cell r="BF381">
            <v>56</v>
          </cell>
        </row>
        <row r="382">
          <cell r="AJ382" t="str">
            <v>590322429400000543</v>
          </cell>
          <cell r="AK382" t="str">
            <v>TAURON</v>
          </cell>
          <cell r="AL382" t="str">
            <v>ENEA S.A.</v>
          </cell>
          <cell r="AM382">
            <v>50016025</v>
          </cell>
          <cell r="AN382" t="str">
            <v>404010630/2015</v>
          </cell>
          <cell r="AO382" t="str">
            <v>MAŁOPOLSKIE</v>
          </cell>
          <cell r="AP382" t="str">
            <v>35 WOG</v>
          </cell>
          <cell r="AQ382" t="str">
            <v>SOI 2</v>
          </cell>
          <cell r="AR382">
            <v>3391</v>
          </cell>
          <cell r="AS382" t="str">
            <v>ul. Wrocławska  21,  30-011 Kraków</v>
          </cell>
          <cell r="AT382" t="str">
            <v>Kraków, Wrocławska 21</v>
          </cell>
          <cell r="AU382">
            <v>404010630</v>
          </cell>
          <cell r="AV382">
            <v>96482276</v>
          </cell>
          <cell r="AW382" t="str">
            <v>-</v>
          </cell>
          <cell r="AX382" t="str">
            <v>C22A</v>
          </cell>
          <cell r="AY382" t="str">
            <v>wrzesień</v>
          </cell>
          <cell r="AZ382">
            <v>45536</v>
          </cell>
          <cell r="BA382">
            <v>45565</v>
          </cell>
          <cell r="BB382">
            <v>20</v>
          </cell>
          <cell r="BC382">
            <v>90</v>
          </cell>
          <cell r="BD382">
            <v>75</v>
          </cell>
          <cell r="BE382">
            <v>75</v>
          </cell>
          <cell r="BF382">
            <v>56</v>
          </cell>
        </row>
        <row r="383">
          <cell r="AJ383" t="str">
            <v>590322429400000543</v>
          </cell>
          <cell r="AK383" t="str">
            <v>TAURON</v>
          </cell>
          <cell r="AL383" t="str">
            <v>ENEA S.A.</v>
          </cell>
          <cell r="AM383">
            <v>50016025</v>
          </cell>
          <cell r="AN383" t="str">
            <v>404010630/2015</v>
          </cell>
          <cell r="AO383" t="str">
            <v>MAŁOPOLSKIE</v>
          </cell>
          <cell r="AP383" t="str">
            <v>35 WOG</v>
          </cell>
          <cell r="AQ383" t="str">
            <v>SOI 2</v>
          </cell>
          <cell r="AR383">
            <v>3391</v>
          </cell>
          <cell r="AS383" t="str">
            <v>ul. Wrocławska  21,  30-011 Kraków</v>
          </cell>
          <cell r="AT383" t="str">
            <v>Kraków, Wrocławska 21</v>
          </cell>
          <cell r="AU383">
            <v>404010630</v>
          </cell>
          <cell r="AV383">
            <v>96482276</v>
          </cell>
          <cell r="AW383" t="str">
            <v>-</v>
          </cell>
          <cell r="AX383" t="str">
            <v>C22A</v>
          </cell>
          <cell r="AY383" t="str">
            <v>październik</v>
          </cell>
          <cell r="AZ383">
            <v>45566</v>
          </cell>
          <cell r="BA383">
            <v>45596</v>
          </cell>
          <cell r="BB383">
            <v>20</v>
          </cell>
          <cell r="BC383">
            <v>90</v>
          </cell>
          <cell r="BD383">
            <v>75</v>
          </cell>
          <cell r="BE383">
            <v>75</v>
          </cell>
          <cell r="BF383">
            <v>47</v>
          </cell>
        </row>
        <row r="384">
          <cell r="AJ384" t="str">
            <v>590322429400000543</v>
          </cell>
          <cell r="AK384" t="str">
            <v>TAURON</v>
          </cell>
          <cell r="AL384" t="str">
            <v>ENEA S.A.</v>
          </cell>
          <cell r="AM384">
            <v>50016025</v>
          </cell>
          <cell r="AN384" t="str">
            <v>404010630/2015</v>
          </cell>
          <cell r="AO384" t="str">
            <v>MAŁOPOLSKIE</v>
          </cell>
          <cell r="AP384" t="str">
            <v>35 WOG</v>
          </cell>
          <cell r="AQ384" t="str">
            <v>SOI 2</v>
          </cell>
          <cell r="AR384">
            <v>3391</v>
          </cell>
          <cell r="AS384" t="str">
            <v>ul. Wrocławska  21,  30-011 Kraków</v>
          </cell>
          <cell r="AT384" t="str">
            <v>Kraków, Wrocławska 21</v>
          </cell>
          <cell r="AU384">
            <v>404010630</v>
          </cell>
          <cell r="AV384">
            <v>96482276</v>
          </cell>
          <cell r="AW384" t="str">
            <v>-</v>
          </cell>
          <cell r="AX384" t="str">
            <v>C22A</v>
          </cell>
          <cell r="AY384" t="str">
            <v>listopad</v>
          </cell>
          <cell r="AZ384">
            <v>45597</v>
          </cell>
          <cell r="BA384">
            <v>45626</v>
          </cell>
          <cell r="BB384">
            <v>20</v>
          </cell>
          <cell r="BC384">
            <v>90</v>
          </cell>
          <cell r="BD384">
            <v>75</v>
          </cell>
          <cell r="BE384">
            <v>75</v>
          </cell>
          <cell r="BF384">
            <v>49</v>
          </cell>
        </row>
        <row r="385">
          <cell r="AJ385" t="str">
            <v>590322429400000543</v>
          </cell>
          <cell r="AK385" t="str">
            <v>TAURON</v>
          </cell>
          <cell r="AL385" t="str">
            <v>ENEA S.A.</v>
          </cell>
          <cell r="AM385">
            <v>50016025</v>
          </cell>
          <cell r="AN385" t="str">
            <v>404010630/2015</v>
          </cell>
          <cell r="AO385" t="str">
            <v>MAŁOPOLSKIE</v>
          </cell>
          <cell r="AP385" t="str">
            <v>35 WOG</v>
          </cell>
          <cell r="AQ385" t="str">
            <v>SOI 2</v>
          </cell>
          <cell r="AR385">
            <v>3391</v>
          </cell>
          <cell r="AS385" t="str">
            <v>ul. Wrocławska  21,  30-011 Kraków</v>
          </cell>
          <cell r="AT385" t="str">
            <v>Kraków, Wrocławska 21</v>
          </cell>
          <cell r="AU385">
            <v>404010630</v>
          </cell>
          <cell r="AV385">
            <v>96482276</v>
          </cell>
          <cell r="AW385" t="str">
            <v>-</v>
          </cell>
          <cell r="AX385" t="str">
            <v>C22A</v>
          </cell>
          <cell r="AY385" t="str">
            <v>grudzień</v>
          </cell>
          <cell r="AZ385">
            <v>45627</v>
          </cell>
          <cell r="BA385">
            <v>45657</v>
          </cell>
          <cell r="BB385">
            <v>20</v>
          </cell>
          <cell r="BC385">
            <v>90</v>
          </cell>
          <cell r="BD385">
            <v>75</v>
          </cell>
          <cell r="BE385">
            <v>75</v>
          </cell>
          <cell r="BF385">
            <v>50</v>
          </cell>
        </row>
        <row r="386">
          <cell r="AJ386" t="str">
            <v>590322429100000577</v>
          </cell>
          <cell r="AK386" t="str">
            <v>TAURON</v>
          </cell>
          <cell r="AL386" t="str">
            <v>ENEA S.A.</v>
          </cell>
          <cell r="AM386">
            <v>50016026</v>
          </cell>
          <cell r="AN386" t="str">
            <v>401007188/2015</v>
          </cell>
          <cell r="AO386" t="str">
            <v>MAŁOPOLSKIE</v>
          </cell>
          <cell r="AP386" t="str">
            <v>35 WOG</v>
          </cell>
          <cell r="AQ386" t="str">
            <v>SOI 2</v>
          </cell>
          <cell r="AR386">
            <v>3401</v>
          </cell>
          <cell r="AS386" t="str">
            <v>ul. Zyblikiewicza 1,  31-029 Kraków</v>
          </cell>
          <cell r="AT386" t="str">
            <v>Kraków Klub Garn.</v>
          </cell>
          <cell r="AU386">
            <v>401007188</v>
          </cell>
          <cell r="AV386">
            <v>96483043</v>
          </cell>
          <cell r="AW386" t="str">
            <v>-</v>
          </cell>
          <cell r="AX386" t="str">
            <v>C21</v>
          </cell>
          <cell r="AY386" t="str">
            <v>styczeń</v>
          </cell>
          <cell r="AZ386">
            <v>45292</v>
          </cell>
          <cell r="BA386">
            <v>45322</v>
          </cell>
          <cell r="BB386">
            <v>40</v>
          </cell>
          <cell r="BC386">
            <v>179</v>
          </cell>
          <cell r="BD386">
            <v>92</v>
          </cell>
          <cell r="BE386">
            <v>60</v>
          </cell>
          <cell r="BF386">
            <v>35</v>
          </cell>
        </row>
        <row r="387">
          <cell r="AJ387" t="str">
            <v>590322429100000577</v>
          </cell>
          <cell r="AK387" t="str">
            <v>TAURON</v>
          </cell>
          <cell r="AL387" t="str">
            <v>ENEA S.A.</v>
          </cell>
          <cell r="AM387">
            <v>50016026</v>
          </cell>
          <cell r="AN387" t="str">
            <v>401007188/2015</v>
          </cell>
          <cell r="AO387" t="str">
            <v>MAŁOPOLSKIE</v>
          </cell>
          <cell r="AP387" t="str">
            <v>35 WOG</v>
          </cell>
          <cell r="AQ387" t="str">
            <v>SOI 2</v>
          </cell>
          <cell r="AR387">
            <v>3401</v>
          </cell>
          <cell r="AS387" t="str">
            <v>ul. Zyblikiewicza 1,  31-029 Kraków</v>
          </cell>
          <cell r="AT387" t="str">
            <v>Kraków Klub Garn.</v>
          </cell>
          <cell r="AU387">
            <v>401007188</v>
          </cell>
          <cell r="AV387">
            <v>96483043</v>
          </cell>
          <cell r="AW387" t="str">
            <v>-</v>
          </cell>
          <cell r="AX387" t="str">
            <v>C21</v>
          </cell>
          <cell r="AY387" t="str">
            <v>luty</v>
          </cell>
          <cell r="AZ387">
            <v>45323</v>
          </cell>
          <cell r="BA387">
            <v>45351</v>
          </cell>
          <cell r="BB387">
            <v>40</v>
          </cell>
          <cell r="BC387">
            <v>179</v>
          </cell>
          <cell r="BD387">
            <v>92</v>
          </cell>
          <cell r="BE387">
            <v>60</v>
          </cell>
          <cell r="BF387">
            <v>30</v>
          </cell>
        </row>
        <row r="388">
          <cell r="AJ388" t="str">
            <v>590322429100000577</v>
          </cell>
          <cell r="AK388" t="str">
            <v>TAURON</v>
          </cell>
          <cell r="AL388" t="str">
            <v>ENEA S.A.</v>
          </cell>
          <cell r="AM388">
            <v>50016026</v>
          </cell>
          <cell r="AN388" t="str">
            <v>401007188/2015</v>
          </cell>
          <cell r="AO388" t="str">
            <v>MAŁOPOLSKIE</v>
          </cell>
          <cell r="AP388" t="str">
            <v>35 WOG</v>
          </cell>
          <cell r="AQ388" t="str">
            <v>SOI 2</v>
          </cell>
          <cell r="AR388">
            <v>3401</v>
          </cell>
          <cell r="AS388" t="str">
            <v>ul. Zyblikiewicza 1,  31-029 Kraków</v>
          </cell>
          <cell r="AT388" t="str">
            <v>Kraków Klub Garn.</v>
          </cell>
          <cell r="AU388">
            <v>401007188</v>
          </cell>
          <cell r="AV388">
            <v>96483043</v>
          </cell>
          <cell r="AW388" t="str">
            <v>-</v>
          </cell>
          <cell r="AX388" t="str">
            <v>C21</v>
          </cell>
          <cell r="AY388" t="str">
            <v>marzec</v>
          </cell>
          <cell r="AZ388">
            <v>45352</v>
          </cell>
          <cell r="BA388">
            <v>45382</v>
          </cell>
          <cell r="BB388">
            <v>40</v>
          </cell>
          <cell r="BC388">
            <v>179</v>
          </cell>
          <cell r="BD388">
            <v>92</v>
          </cell>
          <cell r="BE388">
            <v>60</v>
          </cell>
          <cell r="BF388">
            <v>38</v>
          </cell>
        </row>
        <row r="389">
          <cell r="AJ389" t="str">
            <v>590322429100000577</v>
          </cell>
          <cell r="AK389" t="str">
            <v>TAURON</v>
          </cell>
          <cell r="AL389" t="str">
            <v>ENEA S.A.</v>
          </cell>
          <cell r="AM389">
            <v>50016026</v>
          </cell>
          <cell r="AN389" t="str">
            <v>401007188/2015</v>
          </cell>
          <cell r="AO389" t="str">
            <v>MAŁOPOLSKIE</v>
          </cell>
          <cell r="AP389" t="str">
            <v>35 WOG</v>
          </cell>
          <cell r="AQ389" t="str">
            <v>SOI 2</v>
          </cell>
          <cell r="AR389">
            <v>3401</v>
          </cell>
          <cell r="AS389" t="str">
            <v>ul. Zyblikiewicza 1,  31-029 Kraków</v>
          </cell>
          <cell r="AT389" t="str">
            <v>Kraków Klub Garn.</v>
          </cell>
          <cell r="AU389">
            <v>401007188</v>
          </cell>
          <cell r="AV389">
            <v>96483043</v>
          </cell>
          <cell r="AW389" t="str">
            <v>-</v>
          </cell>
          <cell r="AX389" t="str">
            <v>C21</v>
          </cell>
          <cell r="AY389" t="str">
            <v>kwiecień</v>
          </cell>
          <cell r="AZ389">
            <v>45383</v>
          </cell>
          <cell r="BA389">
            <v>45412</v>
          </cell>
          <cell r="BB389">
            <v>40</v>
          </cell>
          <cell r="BC389">
            <v>179</v>
          </cell>
          <cell r="BD389">
            <v>92</v>
          </cell>
          <cell r="BE389">
            <v>60</v>
          </cell>
          <cell r="BF389">
            <v>31</v>
          </cell>
        </row>
        <row r="390">
          <cell r="AJ390" t="str">
            <v>590322429100000577</v>
          </cell>
          <cell r="AK390" t="str">
            <v>TAURON</v>
          </cell>
          <cell r="AL390" t="str">
            <v>ENEA S.A.</v>
          </cell>
          <cell r="AM390">
            <v>50016026</v>
          </cell>
          <cell r="AN390" t="str">
            <v>401007188/2015</v>
          </cell>
          <cell r="AO390" t="str">
            <v>MAŁOPOLSKIE</v>
          </cell>
          <cell r="AP390" t="str">
            <v>35 WOG</v>
          </cell>
          <cell r="AQ390" t="str">
            <v>SOI 2</v>
          </cell>
          <cell r="AR390">
            <v>3401</v>
          </cell>
          <cell r="AS390" t="str">
            <v>ul. Zyblikiewicza 1,  31-029 Kraków</v>
          </cell>
          <cell r="AT390" t="str">
            <v>Kraków Klub Garn.</v>
          </cell>
          <cell r="AU390">
            <v>401007188</v>
          </cell>
          <cell r="AV390">
            <v>96483043</v>
          </cell>
          <cell r="AW390" t="str">
            <v>-</v>
          </cell>
          <cell r="AX390" t="str">
            <v>C21</v>
          </cell>
          <cell r="AY390" t="str">
            <v>maj</v>
          </cell>
          <cell r="AZ390">
            <v>45413</v>
          </cell>
          <cell r="BA390">
            <v>45443</v>
          </cell>
          <cell r="BB390">
            <v>40</v>
          </cell>
          <cell r="BC390">
            <v>179</v>
          </cell>
          <cell r="BD390">
            <v>92</v>
          </cell>
          <cell r="BE390">
            <v>60</v>
          </cell>
          <cell r="BF390">
            <v>32</v>
          </cell>
        </row>
        <row r="391">
          <cell r="AJ391" t="str">
            <v>590322429100000577</v>
          </cell>
          <cell r="AK391" t="str">
            <v>TAURON</v>
          </cell>
          <cell r="AL391" t="str">
            <v>ENEA S.A.</v>
          </cell>
          <cell r="AM391">
            <v>50016026</v>
          </cell>
          <cell r="AN391" t="str">
            <v>401007188/2015</v>
          </cell>
          <cell r="AO391" t="str">
            <v>MAŁOPOLSKIE</v>
          </cell>
          <cell r="AP391" t="str">
            <v>35 WOG</v>
          </cell>
          <cell r="AQ391" t="str">
            <v>SOI 2</v>
          </cell>
          <cell r="AR391">
            <v>3401</v>
          </cell>
          <cell r="AS391" t="str">
            <v>ul. Zyblikiewicza 1,  31-029 Kraków</v>
          </cell>
          <cell r="AT391" t="str">
            <v>Kraków Klub Garn.</v>
          </cell>
          <cell r="AU391">
            <v>401007188</v>
          </cell>
          <cell r="AV391">
            <v>96483043</v>
          </cell>
          <cell r="AW391" t="str">
            <v>-</v>
          </cell>
          <cell r="AX391" t="str">
            <v>C21</v>
          </cell>
          <cell r="AY391" t="str">
            <v>czerwiec</v>
          </cell>
          <cell r="AZ391">
            <v>45444</v>
          </cell>
          <cell r="BA391">
            <v>45473</v>
          </cell>
          <cell r="BB391">
            <v>40</v>
          </cell>
          <cell r="BC391">
            <v>179</v>
          </cell>
          <cell r="BD391">
            <v>92</v>
          </cell>
          <cell r="BE391">
            <v>60</v>
          </cell>
          <cell r="BF391">
            <v>36</v>
          </cell>
        </row>
        <row r="392">
          <cell r="AJ392" t="str">
            <v>590322429100000577</v>
          </cell>
          <cell r="AK392" t="str">
            <v>TAURON</v>
          </cell>
          <cell r="AL392" t="str">
            <v>ENEA S.A.</v>
          </cell>
          <cell r="AM392">
            <v>50016026</v>
          </cell>
          <cell r="AN392" t="str">
            <v>401007188/2015</v>
          </cell>
          <cell r="AO392" t="str">
            <v>MAŁOPOLSKIE</v>
          </cell>
          <cell r="AP392" t="str">
            <v>35 WOG</v>
          </cell>
          <cell r="AQ392" t="str">
            <v>SOI 2</v>
          </cell>
          <cell r="AR392">
            <v>3401</v>
          </cell>
          <cell r="AS392" t="str">
            <v>ul. Zyblikiewicza 1,  31-029 Kraków</v>
          </cell>
          <cell r="AT392" t="str">
            <v>Kraków Klub Garn.</v>
          </cell>
          <cell r="AU392">
            <v>401007188</v>
          </cell>
          <cell r="AV392">
            <v>96483043</v>
          </cell>
          <cell r="AW392" t="str">
            <v>-</v>
          </cell>
          <cell r="AX392" t="str">
            <v>C21</v>
          </cell>
          <cell r="AY392" t="str">
            <v>lipiec</v>
          </cell>
          <cell r="AZ392">
            <v>45474</v>
          </cell>
          <cell r="BA392">
            <v>45504</v>
          </cell>
          <cell r="BB392">
            <v>40</v>
          </cell>
          <cell r="BC392">
            <v>179</v>
          </cell>
          <cell r="BD392">
            <v>92</v>
          </cell>
          <cell r="BE392">
            <v>60</v>
          </cell>
          <cell r="BF392">
            <v>49</v>
          </cell>
        </row>
        <row r="393">
          <cell r="AJ393" t="str">
            <v>590322429100000577</v>
          </cell>
          <cell r="AK393" t="str">
            <v>TAURON</v>
          </cell>
          <cell r="AL393" t="str">
            <v>ENEA S.A.</v>
          </cell>
          <cell r="AM393">
            <v>50016026</v>
          </cell>
          <cell r="AN393" t="str">
            <v>401007188/2015</v>
          </cell>
          <cell r="AO393" t="str">
            <v>MAŁOPOLSKIE</v>
          </cell>
          <cell r="AP393" t="str">
            <v>35 WOG</v>
          </cell>
          <cell r="AQ393" t="str">
            <v>SOI 2</v>
          </cell>
          <cell r="AR393">
            <v>3401</v>
          </cell>
          <cell r="AS393" t="str">
            <v>ul. Zyblikiewicza 1,  31-029 Kraków</v>
          </cell>
          <cell r="AT393" t="str">
            <v>Kraków Klub Garn.</v>
          </cell>
          <cell r="AU393">
            <v>401007188</v>
          </cell>
          <cell r="AV393">
            <v>96483043</v>
          </cell>
          <cell r="AW393" t="str">
            <v>-</v>
          </cell>
          <cell r="AX393" t="str">
            <v>C21</v>
          </cell>
          <cell r="AY393" t="str">
            <v>sierpień</v>
          </cell>
          <cell r="AZ393">
            <v>45505</v>
          </cell>
          <cell r="BA393">
            <v>45535</v>
          </cell>
          <cell r="BB393">
            <v>40</v>
          </cell>
          <cell r="BC393">
            <v>179</v>
          </cell>
          <cell r="BD393">
            <v>92</v>
          </cell>
          <cell r="BE393">
            <v>60</v>
          </cell>
          <cell r="BF393">
            <v>37</v>
          </cell>
        </row>
        <row r="394">
          <cell r="AJ394" t="str">
            <v>590322429100000577</v>
          </cell>
          <cell r="AK394" t="str">
            <v>TAURON</v>
          </cell>
          <cell r="AL394" t="str">
            <v>ENEA S.A.</v>
          </cell>
          <cell r="AM394">
            <v>50016026</v>
          </cell>
          <cell r="AN394" t="str">
            <v>401007188/2015</v>
          </cell>
          <cell r="AO394" t="str">
            <v>MAŁOPOLSKIE</v>
          </cell>
          <cell r="AP394" t="str">
            <v>35 WOG</v>
          </cell>
          <cell r="AQ394" t="str">
            <v>SOI 2</v>
          </cell>
          <cell r="AR394">
            <v>3401</v>
          </cell>
          <cell r="AS394" t="str">
            <v>ul. Zyblikiewicza 1,  31-029 Kraków</v>
          </cell>
          <cell r="AT394" t="str">
            <v>Kraków Klub Garn.</v>
          </cell>
          <cell r="AU394">
            <v>401007188</v>
          </cell>
          <cell r="AV394">
            <v>96483043</v>
          </cell>
          <cell r="AW394" t="str">
            <v>-</v>
          </cell>
          <cell r="AX394" t="str">
            <v>C21</v>
          </cell>
          <cell r="AY394" t="str">
            <v>wrzesień</v>
          </cell>
          <cell r="AZ394">
            <v>45536</v>
          </cell>
          <cell r="BA394">
            <v>45565</v>
          </cell>
          <cell r="BB394">
            <v>40</v>
          </cell>
          <cell r="BC394">
            <v>179</v>
          </cell>
          <cell r="BD394">
            <v>92</v>
          </cell>
          <cell r="BE394">
            <v>60</v>
          </cell>
          <cell r="BF394">
            <v>45</v>
          </cell>
        </row>
        <row r="395">
          <cell r="AJ395" t="str">
            <v>590322429100000577</v>
          </cell>
          <cell r="AK395" t="str">
            <v>TAURON</v>
          </cell>
          <cell r="AL395" t="str">
            <v>ENEA S.A.</v>
          </cell>
          <cell r="AM395">
            <v>50016026</v>
          </cell>
          <cell r="AN395" t="str">
            <v>401007188/2015</v>
          </cell>
          <cell r="AO395" t="str">
            <v>MAŁOPOLSKIE</v>
          </cell>
          <cell r="AP395" t="str">
            <v>35 WOG</v>
          </cell>
          <cell r="AQ395" t="str">
            <v>SOI 2</v>
          </cell>
          <cell r="AR395">
            <v>3401</v>
          </cell>
          <cell r="AS395" t="str">
            <v>ul. Zyblikiewicza 1,  31-029 Kraków</v>
          </cell>
          <cell r="AT395" t="str">
            <v>Kraków Klub Garn.</v>
          </cell>
          <cell r="AU395">
            <v>401007188</v>
          </cell>
          <cell r="AV395">
            <v>96483043</v>
          </cell>
          <cell r="AW395" t="str">
            <v>-</v>
          </cell>
          <cell r="AX395" t="str">
            <v>C21</v>
          </cell>
          <cell r="AY395" t="str">
            <v>październik</v>
          </cell>
          <cell r="AZ395">
            <v>45566</v>
          </cell>
          <cell r="BA395">
            <v>45596</v>
          </cell>
          <cell r="BB395">
            <v>40</v>
          </cell>
          <cell r="BC395">
            <v>179</v>
          </cell>
          <cell r="BD395">
            <v>92</v>
          </cell>
          <cell r="BE395">
            <v>60</v>
          </cell>
          <cell r="BF395">
            <v>36</v>
          </cell>
        </row>
        <row r="396">
          <cell r="AJ396" t="str">
            <v>590322429100000577</v>
          </cell>
          <cell r="AK396" t="str">
            <v>TAURON</v>
          </cell>
          <cell r="AL396" t="str">
            <v>ENEA S.A.</v>
          </cell>
          <cell r="AM396">
            <v>50016026</v>
          </cell>
          <cell r="AN396" t="str">
            <v>401007188/2015</v>
          </cell>
          <cell r="AO396" t="str">
            <v>MAŁOPOLSKIE</v>
          </cell>
          <cell r="AP396" t="str">
            <v>35 WOG</v>
          </cell>
          <cell r="AQ396" t="str">
            <v>SOI 2</v>
          </cell>
          <cell r="AR396">
            <v>3401</v>
          </cell>
          <cell r="AS396" t="str">
            <v>ul. Zyblikiewicza 1,  31-029 Kraków</v>
          </cell>
          <cell r="AT396" t="str">
            <v>Kraków Klub Garn.</v>
          </cell>
          <cell r="AU396">
            <v>401007188</v>
          </cell>
          <cell r="AV396">
            <v>96483043</v>
          </cell>
          <cell r="AW396" t="str">
            <v>-</v>
          </cell>
          <cell r="AX396" t="str">
            <v>C21</v>
          </cell>
          <cell r="AY396" t="str">
            <v>listopad</v>
          </cell>
          <cell r="AZ396">
            <v>45597</v>
          </cell>
          <cell r="BA396">
            <v>45626</v>
          </cell>
          <cell r="BB396">
            <v>40</v>
          </cell>
          <cell r="BC396">
            <v>179</v>
          </cell>
          <cell r="BD396">
            <v>92</v>
          </cell>
          <cell r="BE396">
            <v>60</v>
          </cell>
          <cell r="BF396">
            <v>33</v>
          </cell>
        </row>
        <row r="397">
          <cell r="AJ397" t="str">
            <v>590322429100000577</v>
          </cell>
          <cell r="AK397" t="str">
            <v>TAURON</v>
          </cell>
          <cell r="AL397" t="str">
            <v>ENEA S.A.</v>
          </cell>
          <cell r="AM397">
            <v>50016026</v>
          </cell>
          <cell r="AN397" t="str">
            <v>401007188/2015</v>
          </cell>
          <cell r="AO397" t="str">
            <v>MAŁOPOLSKIE</v>
          </cell>
          <cell r="AP397" t="str">
            <v>35 WOG</v>
          </cell>
          <cell r="AQ397" t="str">
            <v>SOI 2</v>
          </cell>
          <cell r="AR397">
            <v>3401</v>
          </cell>
          <cell r="AS397" t="str">
            <v>ul. Zyblikiewicza 1,  31-029 Kraków</v>
          </cell>
          <cell r="AT397" t="str">
            <v>Kraków Klub Garn.</v>
          </cell>
          <cell r="AU397">
            <v>401007188</v>
          </cell>
          <cell r="AV397">
            <v>96483043</v>
          </cell>
          <cell r="AW397" t="str">
            <v>-</v>
          </cell>
          <cell r="AX397" t="str">
            <v>C21</v>
          </cell>
          <cell r="AY397" t="str">
            <v>grudzień</v>
          </cell>
          <cell r="AZ397">
            <v>45627</v>
          </cell>
          <cell r="BA397">
            <v>45657</v>
          </cell>
          <cell r="BB397">
            <v>40</v>
          </cell>
          <cell r="BC397">
            <v>179</v>
          </cell>
          <cell r="BD397">
            <v>92</v>
          </cell>
          <cell r="BE397">
            <v>60</v>
          </cell>
          <cell r="BF397">
            <v>31</v>
          </cell>
        </row>
        <row r="398">
          <cell r="AJ398" t="str">
            <v>590322429300006041</v>
          </cell>
          <cell r="AK398" t="str">
            <v>TAURON</v>
          </cell>
          <cell r="AL398" t="str">
            <v>ENEA S.A.</v>
          </cell>
          <cell r="AM398">
            <v>50016017</v>
          </cell>
          <cell r="AN398" t="str">
            <v>403015636/2015</v>
          </cell>
          <cell r="AO398" t="str">
            <v>MAŁOPOLSKIE</v>
          </cell>
          <cell r="AP398" t="str">
            <v>35 WOG</v>
          </cell>
          <cell r="AQ398" t="str">
            <v>SOI 2</v>
          </cell>
          <cell r="AR398">
            <v>5066</v>
          </cell>
          <cell r="AS398" t="str">
            <v>ul. Praska 70,  30-322 Kraków</v>
          </cell>
          <cell r="AT398" t="str">
            <v>Kraków, Praska 70</v>
          </cell>
          <cell r="AU398">
            <v>403015636</v>
          </cell>
          <cell r="AV398">
            <v>55885482</v>
          </cell>
          <cell r="AW398" t="str">
            <v>-</v>
          </cell>
          <cell r="AX398" t="str">
            <v>C21</v>
          </cell>
          <cell r="AY398" t="str">
            <v>grudzień'23</v>
          </cell>
          <cell r="AZ398">
            <v>45261</v>
          </cell>
          <cell r="BA398">
            <v>45291</v>
          </cell>
          <cell r="BB398">
            <v>15</v>
          </cell>
          <cell r="BC398">
            <v>10.999999999999998</v>
          </cell>
          <cell r="BD398">
            <v>45</v>
          </cell>
          <cell r="BE398">
            <v>45</v>
          </cell>
        </row>
        <row r="399">
          <cell r="AJ399" t="str">
            <v>590322429300006041</v>
          </cell>
          <cell r="AK399" t="str">
            <v>TAURON</v>
          </cell>
          <cell r="AL399" t="str">
            <v>ENEA S.A.</v>
          </cell>
          <cell r="AM399">
            <v>50016017</v>
          </cell>
          <cell r="AN399" t="str">
            <v>403015636/2015</v>
          </cell>
          <cell r="AO399" t="str">
            <v>MAŁOPOLSKIE</v>
          </cell>
          <cell r="AP399" t="str">
            <v>35 WOG</v>
          </cell>
          <cell r="AQ399" t="str">
            <v>SOI 2</v>
          </cell>
          <cell r="AR399">
            <v>5066</v>
          </cell>
          <cell r="AS399" t="str">
            <v>ul. Praska 70,  30-322 Kraków</v>
          </cell>
          <cell r="AT399" t="str">
            <v>Kraków, Praska 70</v>
          </cell>
          <cell r="AU399">
            <v>403015636</v>
          </cell>
          <cell r="AV399">
            <v>55885482</v>
          </cell>
          <cell r="AW399" t="str">
            <v>-</v>
          </cell>
          <cell r="AX399" t="str">
            <v>C21</v>
          </cell>
          <cell r="AY399" t="str">
            <v>styczeń</v>
          </cell>
          <cell r="AZ399">
            <v>45292</v>
          </cell>
          <cell r="BA399">
            <v>45322</v>
          </cell>
          <cell r="BB399">
            <v>15</v>
          </cell>
          <cell r="BC399">
            <v>10.999999999999998</v>
          </cell>
          <cell r="BD399">
            <v>45</v>
          </cell>
          <cell r="BE399">
            <v>45</v>
          </cell>
          <cell r="BF399">
            <v>12</v>
          </cell>
        </row>
        <row r="400">
          <cell r="AJ400" t="str">
            <v>590322429300006041</v>
          </cell>
          <cell r="AK400" t="str">
            <v>TAURON</v>
          </cell>
          <cell r="AL400" t="str">
            <v>ENEA S.A.</v>
          </cell>
          <cell r="AM400">
            <v>50016017</v>
          </cell>
          <cell r="AN400" t="str">
            <v>403015636/2015</v>
          </cell>
          <cell r="AO400" t="str">
            <v>MAŁOPOLSKIE</v>
          </cell>
          <cell r="AP400" t="str">
            <v>35 WOG</v>
          </cell>
          <cell r="AQ400" t="str">
            <v>SOI 2</v>
          </cell>
          <cell r="AR400">
            <v>5066</v>
          </cell>
          <cell r="AS400" t="str">
            <v>ul. Praska 70,  30-322 Kraków</v>
          </cell>
          <cell r="AT400" t="str">
            <v>Kraków, Praska 70</v>
          </cell>
          <cell r="AU400">
            <v>403015636</v>
          </cell>
          <cell r="AV400">
            <v>55885482</v>
          </cell>
          <cell r="AW400" t="str">
            <v>-</v>
          </cell>
          <cell r="AX400" t="str">
            <v>C21</v>
          </cell>
          <cell r="AY400" t="str">
            <v>luty</v>
          </cell>
          <cell r="AZ400">
            <v>45323</v>
          </cell>
          <cell r="BA400">
            <v>45351</v>
          </cell>
          <cell r="BB400">
            <v>15</v>
          </cell>
          <cell r="BC400">
            <v>10.999999999999998</v>
          </cell>
          <cell r="BD400">
            <v>45</v>
          </cell>
          <cell r="BE400">
            <v>45</v>
          </cell>
          <cell r="BF400">
            <v>11</v>
          </cell>
        </row>
        <row r="401">
          <cell r="AJ401" t="str">
            <v>590322429300006041</v>
          </cell>
          <cell r="AK401" t="str">
            <v>TAURON</v>
          </cell>
          <cell r="AL401" t="str">
            <v>ENEA S.A.</v>
          </cell>
          <cell r="AM401">
            <v>50016017</v>
          </cell>
          <cell r="AN401" t="str">
            <v>403015636/2015</v>
          </cell>
          <cell r="AO401" t="str">
            <v>MAŁOPOLSKIE</v>
          </cell>
          <cell r="AP401" t="str">
            <v>35 WOG</v>
          </cell>
          <cell r="AQ401" t="str">
            <v>SOI 2</v>
          </cell>
          <cell r="AR401">
            <v>5066</v>
          </cell>
          <cell r="AS401" t="str">
            <v>ul. Praska 70,  30-322 Kraków</v>
          </cell>
          <cell r="AT401" t="str">
            <v>Kraków, Praska 70</v>
          </cell>
          <cell r="AU401">
            <v>403015636</v>
          </cell>
          <cell r="AV401">
            <v>55885482</v>
          </cell>
          <cell r="AW401" t="str">
            <v>-</v>
          </cell>
          <cell r="AX401" t="str">
            <v>C21</v>
          </cell>
          <cell r="AY401" t="str">
            <v>marzec</v>
          </cell>
          <cell r="AZ401">
            <v>45352</v>
          </cell>
          <cell r="BA401">
            <v>45382</v>
          </cell>
          <cell r="BB401">
            <v>15</v>
          </cell>
          <cell r="BC401">
            <v>10.999999999999998</v>
          </cell>
          <cell r="BD401">
            <v>45</v>
          </cell>
          <cell r="BE401">
            <v>45</v>
          </cell>
          <cell r="BF401">
            <v>9</v>
          </cell>
        </row>
        <row r="402">
          <cell r="AJ402" t="str">
            <v>590322429300006041</v>
          </cell>
          <cell r="AK402" t="str">
            <v>TAURON</v>
          </cell>
          <cell r="AL402" t="str">
            <v>ENEA S.A.</v>
          </cell>
          <cell r="AM402">
            <v>50016017</v>
          </cell>
          <cell r="AN402" t="str">
            <v>403015636/2015</v>
          </cell>
          <cell r="AO402" t="str">
            <v>MAŁOPOLSKIE</v>
          </cell>
          <cell r="AP402" t="str">
            <v>35 WOG</v>
          </cell>
          <cell r="AQ402" t="str">
            <v>SOI 2</v>
          </cell>
          <cell r="AR402">
            <v>5066</v>
          </cell>
          <cell r="AS402" t="str">
            <v>ul. Praska 70,  30-322 Kraków</v>
          </cell>
          <cell r="AT402" t="str">
            <v>Kraków, Praska 70</v>
          </cell>
          <cell r="AU402">
            <v>403015636</v>
          </cell>
          <cell r="AV402">
            <v>55885482</v>
          </cell>
          <cell r="AW402" t="str">
            <v>-</v>
          </cell>
          <cell r="AX402" t="str">
            <v>C21</v>
          </cell>
          <cell r="AY402" t="str">
            <v>kwiecień</v>
          </cell>
          <cell r="AZ402">
            <v>45383</v>
          </cell>
          <cell r="BA402">
            <v>45412</v>
          </cell>
          <cell r="BB402">
            <v>15</v>
          </cell>
          <cell r="BC402">
            <v>10.999999999999998</v>
          </cell>
          <cell r="BD402">
            <v>45</v>
          </cell>
          <cell r="BE402">
            <v>45</v>
          </cell>
          <cell r="BF402">
            <v>8</v>
          </cell>
        </row>
        <row r="403">
          <cell r="AJ403" t="str">
            <v>590322429300006041</v>
          </cell>
          <cell r="AK403" t="str">
            <v>TAURON</v>
          </cell>
          <cell r="AL403" t="str">
            <v>ENEA S.A.</v>
          </cell>
          <cell r="AM403">
            <v>50016017</v>
          </cell>
          <cell r="AN403" t="str">
            <v>403015636/2015</v>
          </cell>
          <cell r="AO403" t="str">
            <v>MAŁOPOLSKIE</v>
          </cell>
          <cell r="AP403" t="str">
            <v>35 WOG</v>
          </cell>
          <cell r="AQ403" t="str">
            <v>SOI 2</v>
          </cell>
          <cell r="AR403">
            <v>5066</v>
          </cell>
          <cell r="AS403" t="str">
            <v>ul. Praska 70,  30-322 Kraków</v>
          </cell>
          <cell r="AT403" t="str">
            <v>Kraków, Praska 70</v>
          </cell>
          <cell r="AU403">
            <v>403015636</v>
          </cell>
          <cell r="AV403">
            <v>55885482</v>
          </cell>
          <cell r="AW403" t="str">
            <v>-</v>
          </cell>
          <cell r="AX403" t="str">
            <v>C21</v>
          </cell>
          <cell r="AY403" t="str">
            <v>maj</v>
          </cell>
          <cell r="AZ403">
            <v>45413</v>
          </cell>
          <cell r="BA403">
            <v>45443</v>
          </cell>
          <cell r="BB403">
            <v>15</v>
          </cell>
          <cell r="BC403">
            <v>10.999999999999998</v>
          </cell>
          <cell r="BD403">
            <v>45</v>
          </cell>
          <cell r="BE403">
            <v>45</v>
          </cell>
          <cell r="BF403">
            <v>12</v>
          </cell>
        </row>
        <row r="404">
          <cell r="AJ404" t="str">
            <v>590322429300006041</v>
          </cell>
          <cell r="AK404" t="str">
            <v>TAURON</v>
          </cell>
          <cell r="AL404" t="str">
            <v>ENEA S.A.</v>
          </cell>
          <cell r="AM404">
            <v>50016017</v>
          </cell>
          <cell r="AN404" t="str">
            <v>403015636/2015</v>
          </cell>
          <cell r="AO404" t="str">
            <v>MAŁOPOLSKIE</v>
          </cell>
          <cell r="AP404" t="str">
            <v>35 WOG</v>
          </cell>
          <cell r="AQ404" t="str">
            <v>SOI 2</v>
          </cell>
          <cell r="AR404">
            <v>5066</v>
          </cell>
          <cell r="AS404" t="str">
            <v>ul. Praska 70,  30-322 Kraków</v>
          </cell>
          <cell r="AT404" t="str">
            <v>Kraków, Praska 70</v>
          </cell>
          <cell r="AU404">
            <v>403015636</v>
          </cell>
          <cell r="AV404">
            <v>55885482</v>
          </cell>
          <cell r="AW404" t="str">
            <v>-</v>
          </cell>
          <cell r="AX404" t="str">
            <v>C21</v>
          </cell>
          <cell r="AY404" t="str">
            <v>czerwiec</v>
          </cell>
          <cell r="AZ404">
            <v>45444</v>
          </cell>
          <cell r="BA404">
            <v>45473</v>
          </cell>
          <cell r="BB404">
            <v>15</v>
          </cell>
          <cell r="BC404">
            <v>10.999999999999998</v>
          </cell>
          <cell r="BD404">
            <v>45</v>
          </cell>
          <cell r="BE404">
            <v>45</v>
          </cell>
          <cell r="BF404">
            <v>10</v>
          </cell>
        </row>
        <row r="405">
          <cell r="AJ405" t="str">
            <v>590322429300006041</v>
          </cell>
          <cell r="AK405" t="str">
            <v>TAURON</v>
          </cell>
          <cell r="AL405" t="str">
            <v>ENEA S.A.</v>
          </cell>
          <cell r="AM405">
            <v>50016017</v>
          </cell>
          <cell r="AN405" t="str">
            <v>403015636/2015</v>
          </cell>
          <cell r="AO405" t="str">
            <v>MAŁOPOLSKIE</v>
          </cell>
          <cell r="AP405" t="str">
            <v>35 WOG</v>
          </cell>
          <cell r="AQ405" t="str">
            <v>SOI 2</v>
          </cell>
          <cell r="AR405">
            <v>5066</v>
          </cell>
          <cell r="AS405" t="str">
            <v>ul. Praska 70,  30-322 Kraków</v>
          </cell>
          <cell r="AT405" t="str">
            <v>Kraków, Praska 70</v>
          </cell>
          <cell r="AU405">
            <v>403015636</v>
          </cell>
          <cell r="AV405">
            <v>55885482</v>
          </cell>
          <cell r="AW405" t="str">
            <v>-</v>
          </cell>
          <cell r="AX405" t="str">
            <v>C21</v>
          </cell>
          <cell r="AY405" t="str">
            <v>lipiec</v>
          </cell>
          <cell r="AZ405">
            <v>45474</v>
          </cell>
          <cell r="BA405">
            <v>45504</v>
          </cell>
          <cell r="BB405">
            <v>15</v>
          </cell>
          <cell r="BC405">
            <v>10.999999999999998</v>
          </cell>
          <cell r="BD405">
            <v>45</v>
          </cell>
          <cell r="BE405">
            <v>45</v>
          </cell>
          <cell r="BF405">
            <v>9</v>
          </cell>
        </row>
        <row r="406">
          <cell r="AJ406" t="str">
            <v>590322429300006041</v>
          </cell>
          <cell r="AK406" t="str">
            <v>TAURON</v>
          </cell>
          <cell r="AL406" t="str">
            <v>ENEA S.A.</v>
          </cell>
          <cell r="AM406">
            <v>50016017</v>
          </cell>
          <cell r="AN406" t="str">
            <v>403015636/2015</v>
          </cell>
          <cell r="AO406" t="str">
            <v>MAŁOPOLSKIE</v>
          </cell>
          <cell r="AP406" t="str">
            <v>35 WOG</v>
          </cell>
          <cell r="AQ406" t="str">
            <v>SOI 2</v>
          </cell>
          <cell r="AR406">
            <v>5066</v>
          </cell>
          <cell r="AS406" t="str">
            <v>ul. Praska 70,  30-322 Kraków</v>
          </cell>
          <cell r="AT406" t="str">
            <v>Kraków, Praska 70</v>
          </cell>
          <cell r="AU406">
            <v>403015636</v>
          </cell>
          <cell r="AV406">
            <v>55885482</v>
          </cell>
          <cell r="AW406" t="str">
            <v>-</v>
          </cell>
          <cell r="AX406" t="str">
            <v>C21</v>
          </cell>
          <cell r="AY406" t="str">
            <v>sierpień</v>
          </cell>
          <cell r="AZ406">
            <v>45505</v>
          </cell>
          <cell r="BA406">
            <v>45535</v>
          </cell>
          <cell r="BB406">
            <v>15</v>
          </cell>
          <cell r="BC406">
            <v>10.999999999999998</v>
          </cell>
          <cell r="BD406">
            <v>45</v>
          </cell>
          <cell r="BE406">
            <v>45</v>
          </cell>
          <cell r="BF406">
            <v>11</v>
          </cell>
        </row>
        <row r="407">
          <cell r="AJ407" t="str">
            <v>590322429300006041</v>
          </cell>
          <cell r="AK407" t="str">
            <v>TAURON</v>
          </cell>
          <cell r="AL407" t="str">
            <v>ENEA S.A.</v>
          </cell>
          <cell r="AM407">
            <v>50016017</v>
          </cell>
          <cell r="AN407" t="str">
            <v>403015636/2015</v>
          </cell>
          <cell r="AO407" t="str">
            <v>MAŁOPOLSKIE</v>
          </cell>
          <cell r="AP407" t="str">
            <v>35 WOG</v>
          </cell>
          <cell r="AQ407" t="str">
            <v>SOI 2</v>
          </cell>
          <cell r="AR407">
            <v>5066</v>
          </cell>
          <cell r="AS407" t="str">
            <v>ul. Praska 70,  30-322 Kraków</v>
          </cell>
          <cell r="AT407" t="str">
            <v>Kraków, Praska 70</v>
          </cell>
          <cell r="AU407">
            <v>403015636</v>
          </cell>
          <cell r="AV407">
            <v>55885482</v>
          </cell>
          <cell r="AW407" t="str">
            <v>-</v>
          </cell>
          <cell r="AX407" t="str">
            <v>C21</v>
          </cell>
          <cell r="AY407" t="str">
            <v>wrzesień</v>
          </cell>
          <cell r="AZ407">
            <v>45536</v>
          </cell>
          <cell r="BA407">
            <v>45565</v>
          </cell>
          <cell r="BB407">
            <v>15</v>
          </cell>
          <cell r="BC407">
            <v>10.999999999999998</v>
          </cell>
          <cell r="BD407">
            <v>45</v>
          </cell>
          <cell r="BE407">
            <v>45</v>
          </cell>
          <cell r="BF407">
            <v>9</v>
          </cell>
        </row>
        <row r="408">
          <cell r="AJ408" t="str">
            <v>590322429300006041</v>
          </cell>
          <cell r="AK408" t="str">
            <v>TAURON</v>
          </cell>
          <cell r="AL408" t="str">
            <v>ENEA S.A.</v>
          </cell>
          <cell r="AM408">
            <v>50016017</v>
          </cell>
          <cell r="AN408" t="str">
            <v>403015636/2015</v>
          </cell>
          <cell r="AO408" t="str">
            <v>MAŁOPOLSKIE</v>
          </cell>
          <cell r="AP408" t="str">
            <v>35 WOG</v>
          </cell>
          <cell r="AQ408" t="str">
            <v>SOI 2</v>
          </cell>
          <cell r="AR408">
            <v>5066</v>
          </cell>
          <cell r="AS408" t="str">
            <v>ul. Praska 70,  30-322 Kraków</v>
          </cell>
          <cell r="AT408" t="str">
            <v>Kraków, Praska 70</v>
          </cell>
          <cell r="AU408">
            <v>403015636</v>
          </cell>
          <cell r="AV408">
            <v>55885482</v>
          </cell>
          <cell r="AW408" t="str">
            <v>-</v>
          </cell>
          <cell r="AX408" t="str">
            <v>C21</v>
          </cell>
          <cell r="AY408" t="str">
            <v>październik</v>
          </cell>
          <cell r="AZ408">
            <v>45566</v>
          </cell>
          <cell r="BA408">
            <v>45596</v>
          </cell>
          <cell r="BB408">
            <v>15</v>
          </cell>
          <cell r="BC408">
            <v>10.999999999999998</v>
          </cell>
          <cell r="BD408">
            <v>45</v>
          </cell>
          <cell r="BE408">
            <v>45</v>
          </cell>
          <cell r="BF408">
            <v>10</v>
          </cell>
        </row>
        <row r="409">
          <cell r="AJ409" t="str">
            <v>590322429300006041</v>
          </cell>
          <cell r="AK409" t="str">
            <v>TAURON</v>
          </cell>
          <cell r="AL409" t="str">
            <v>ENEA S.A.</v>
          </cell>
          <cell r="AM409">
            <v>50016017</v>
          </cell>
          <cell r="AN409" t="str">
            <v>403015636/2015</v>
          </cell>
          <cell r="AO409" t="str">
            <v>MAŁOPOLSKIE</v>
          </cell>
          <cell r="AP409" t="str">
            <v>35 WOG</v>
          </cell>
          <cell r="AQ409" t="str">
            <v>SOI 2</v>
          </cell>
          <cell r="AR409">
            <v>5066</v>
          </cell>
          <cell r="AS409" t="str">
            <v>ul. Praska 70,  30-322 Kraków</v>
          </cell>
          <cell r="AT409" t="str">
            <v>Kraków, Praska 70</v>
          </cell>
          <cell r="AU409">
            <v>403015636</v>
          </cell>
          <cell r="AV409">
            <v>55885482</v>
          </cell>
          <cell r="AW409" t="str">
            <v>-</v>
          </cell>
          <cell r="AX409" t="str">
            <v>C21</v>
          </cell>
          <cell r="AY409" t="str">
            <v>listopad</v>
          </cell>
          <cell r="AZ409">
            <v>45597</v>
          </cell>
          <cell r="BA409">
            <v>45626</v>
          </cell>
          <cell r="BB409">
            <v>15</v>
          </cell>
          <cell r="BC409">
            <v>10.999999999999998</v>
          </cell>
          <cell r="BD409">
            <v>45</v>
          </cell>
          <cell r="BE409">
            <v>45</v>
          </cell>
          <cell r="BF409">
            <v>11</v>
          </cell>
        </row>
        <row r="410">
          <cell r="AJ410" t="str">
            <v>590322429300006041</v>
          </cell>
          <cell r="AK410" t="str">
            <v>TAURON</v>
          </cell>
          <cell r="AL410" t="str">
            <v>ENEA S.A.</v>
          </cell>
          <cell r="AM410">
            <v>50016017</v>
          </cell>
          <cell r="AN410" t="str">
            <v>403015636/2015</v>
          </cell>
          <cell r="AO410" t="str">
            <v>MAŁOPOLSKIE</v>
          </cell>
          <cell r="AP410" t="str">
            <v>35 WOG</v>
          </cell>
          <cell r="AQ410" t="str">
            <v>SOI 2</v>
          </cell>
          <cell r="AR410">
            <v>5066</v>
          </cell>
          <cell r="AS410" t="str">
            <v>ul. Praska 70,  30-322 Kraków</v>
          </cell>
          <cell r="AT410" t="str">
            <v>Kraków, Praska 70</v>
          </cell>
          <cell r="AU410">
            <v>403015636</v>
          </cell>
          <cell r="AV410">
            <v>55885482</v>
          </cell>
          <cell r="AW410" t="str">
            <v>-</v>
          </cell>
          <cell r="AX410" t="str">
            <v>C21</v>
          </cell>
          <cell r="AY410" t="str">
            <v>grudzień</v>
          </cell>
          <cell r="AZ410">
            <v>45627</v>
          </cell>
          <cell r="BA410">
            <v>45657</v>
          </cell>
          <cell r="BB410">
            <v>15</v>
          </cell>
          <cell r="BC410">
            <v>10.999999999999998</v>
          </cell>
          <cell r="BD410">
            <v>45</v>
          </cell>
          <cell r="BE410">
            <v>45</v>
          </cell>
          <cell r="BF410">
            <v>11</v>
          </cell>
        </row>
        <row r="411">
          <cell r="AJ411" t="str">
            <v>590322429400000604</v>
          </cell>
          <cell r="AL411" t="str">
            <v>ENERGA</v>
          </cell>
          <cell r="AM411" t="str">
            <v>n/a</v>
          </cell>
          <cell r="AN411" t="str">
            <v>n/a</v>
          </cell>
          <cell r="AO411" t="str">
            <v>MAŁOPOLSKIE</v>
          </cell>
          <cell r="AP411" t="str">
            <v>35 WOG</v>
          </cell>
          <cell r="AQ411" t="str">
            <v>SOI 2</v>
          </cell>
          <cell r="AR411">
            <v>5838</v>
          </cell>
          <cell r="AS411" t="str">
            <v>ul. Rydla 19,  30-087 Kraków</v>
          </cell>
          <cell r="AT411" t="str">
            <v>Kraków WSzW</v>
          </cell>
          <cell r="AU411">
            <v>404010628</v>
          </cell>
          <cell r="AV411">
            <v>50088815</v>
          </cell>
          <cell r="AW411" t="str">
            <v>-</v>
          </cell>
          <cell r="AX411" t="str">
            <v>C21</v>
          </cell>
          <cell r="AY411" t="str">
            <v>grudzień'23</v>
          </cell>
          <cell r="AZ411">
            <v>45261</v>
          </cell>
          <cell r="BA411">
            <v>45291</v>
          </cell>
          <cell r="BB411">
            <v>20</v>
          </cell>
          <cell r="BC411">
            <v>81</v>
          </cell>
          <cell r="BD411">
            <v>60</v>
          </cell>
          <cell r="BE411">
            <v>60</v>
          </cell>
          <cell r="BF411">
            <v>40</v>
          </cell>
        </row>
        <row r="412">
          <cell r="AJ412" t="str">
            <v>590322429400000604</v>
          </cell>
          <cell r="AK412" t="str">
            <v>TAURON</v>
          </cell>
          <cell r="AL412" t="str">
            <v>ENEA S.A.</v>
          </cell>
          <cell r="AM412">
            <v>50016021</v>
          </cell>
          <cell r="AN412" t="str">
            <v>404010628/2015</v>
          </cell>
          <cell r="AO412" t="str">
            <v>MAŁOPOLSKIE</v>
          </cell>
          <cell r="AP412" t="str">
            <v>35 WOG</v>
          </cell>
          <cell r="AQ412" t="str">
            <v>SOI 2</v>
          </cell>
          <cell r="AR412">
            <v>5838</v>
          </cell>
          <cell r="AS412" t="str">
            <v>ul. Rydla 19,  30-087 Kraków</v>
          </cell>
          <cell r="AT412" t="str">
            <v>Kraków WSzW</v>
          </cell>
          <cell r="AU412">
            <v>404010628</v>
          </cell>
          <cell r="AV412">
            <v>50088815</v>
          </cell>
          <cell r="AW412" t="str">
            <v>-</v>
          </cell>
          <cell r="AX412" t="str">
            <v>C21</v>
          </cell>
          <cell r="AY412" t="str">
            <v>styczeń</v>
          </cell>
          <cell r="AZ412">
            <v>45292</v>
          </cell>
          <cell r="BA412">
            <v>45322</v>
          </cell>
          <cell r="BB412">
            <v>20</v>
          </cell>
          <cell r="BC412">
            <v>81</v>
          </cell>
          <cell r="BD412">
            <v>60</v>
          </cell>
          <cell r="BE412">
            <v>60</v>
          </cell>
          <cell r="BF412">
            <v>43</v>
          </cell>
        </row>
        <row r="413">
          <cell r="AJ413" t="str">
            <v>590322429400000604</v>
          </cell>
          <cell r="AK413" t="str">
            <v>TAURON</v>
          </cell>
          <cell r="AL413" t="str">
            <v>ENEA S.A.</v>
          </cell>
          <cell r="AM413">
            <v>50016021</v>
          </cell>
          <cell r="AN413" t="str">
            <v>404010628/2015</v>
          </cell>
          <cell r="AO413" t="str">
            <v>MAŁOPOLSKIE</v>
          </cell>
          <cell r="AP413" t="str">
            <v>35 WOG</v>
          </cell>
          <cell r="AQ413" t="str">
            <v>SOI 2</v>
          </cell>
          <cell r="AR413">
            <v>5838</v>
          </cell>
          <cell r="AS413" t="str">
            <v>ul. Rydla 19,  30-087 Kraków</v>
          </cell>
          <cell r="AT413" t="str">
            <v>Kraków WSzW</v>
          </cell>
          <cell r="AU413">
            <v>404010628</v>
          </cell>
          <cell r="AV413">
            <v>50088815</v>
          </cell>
          <cell r="AW413" t="str">
            <v>-</v>
          </cell>
          <cell r="AX413" t="str">
            <v>C21</v>
          </cell>
          <cell r="AY413" t="str">
            <v>luty</v>
          </cell>
          <cell r="AZ413">
            <v>45323</v>
          </cell>
          <cell r="BA413">
            <v>45351</v>
          </cell>
          <cell r="BB413">
            <v>20</v>
          </cell>
          <cell r="BC413">
            <v>81</v>
          </cell>
          <cell r="BD413">
            <v>60</v>
          </cell>
          <cell r="BE413">
            <v>60</v>
          </cell>
          <cell r="BF413">
            <v>42</v>
          </cell>
        </row>
        <row r="414">
          <cell r="AJ414" t="str">
            <v>590322429400000604</v>
          </cell>
          <cell r="AK414" t="str">
            <v>TAURON</v>
          </cell>
          <cell r="AL414" t="str">
            <v>ENEA S.A.</v>
          </cell>
          <cell r="AM414">
            <v>50016021</v>
          </cell>
          <cell r="AN414" t="str">
            <v>404010628/2015</v>
          </cell>
          <cell r="AO414" t="str">
            <v>MAŁOPOLSKIE</v>
          </cell>
          <cell r="AP414" t="str">
            <v>35 WOG</v>
          </cell>
          <cell r="AQ414" t="str">
            <v>SOI 2</v>
          </cell>
          <cell r="AR414">
            <v>5838</v>
          </cell>
          <cell r="AS414" t="str">
            <v>ul. Rydla 19,  30-087 Kraków</v>
          </cell>
          <cell r="AT414" t="str">
            <v>Kraków WSzW</v>
          </cell>
          <cell r="AU414">
            <v>404010628</v>
          </cell>
          <cell r="AV414">
            <v>50088815</v>
          </cell>
          <cell r="AW414" t="str">
            <v>-</v>
          </cell>
          <cell r="AX414" t="str">
            <v>C21</v>
          </cell>
          <cell r="AY414" t="str">
            <v>marzec</v>
          </cell>
          <cell r="AZ414">
            <v>45352</v>
          </cell>
          <cell r="BA414">
            <v>45382</v>
          </cell>
          <cell r="BB414">
            <v>20</v>
          </cell>
          <cell r="BC414">
            <v>81</v>
          </cell>
          <cell r="BD414">
            <v>60</v>
          </cell>
          <cell r="BE414">
            <v>60</v>
          </cell>
          <cell r="BF414">
            <v>43</v>
          </cell>
        </row>
        <row r="415">
          <cell r="AJ415" t="str">
            <v>590322429400000604</v>
          </cell>
          <cell r="AK415" t="str">
            <v>TAURON</v>
          </cell>
          <cell r="AL415" t="str">
            <v>ENEA S.A.</v>
          </cell>
          <cell r="AM415">
            <v>50016021</v>
          </cell>
          <cell r="AN415" t="str">
            <v>404010628/2015</v>
          </cell>
          <cell r="AO415" t="str">
            <v>MAŁOPOLSKIE</v>
          </cell>
          <cell r="AP415" t="str">
            <v>35 WOG</v>
          </cell>
          <cell r="AQ415" t="str">
            <v>SOI 2</v>
          </cell>
          <cell r="AR415">
            <v>5838</v>
          </cell>
          <cell r="AS415" t="str">
            <v>ul. Rydla 19,  30-087 Kraków</v>
          </cell>
          <cell r="AT415" t="str">
            <v>Kraków WSzW</v>
          </cell>
          <cell r="AU415">
            <v>404010628</v>
          </cell>
          <cell r="AV415">
            <v>50088815</v>
          </cell>
          <cell r="AW415" t="str">
            <v>-</v>
          </cell>
          <cell r="AX415" t="str">
            <v>C21</v>
          </cell>
          <cell r="AY415" t="str">
            <v>kwiecień</v>
          </cell>
          <cell r="AZ415">
            <v>45383</v>
          </cell>
          <cell r="BA415">
            <v>45412</v>
          </cell>
          <cell r="BB415">
            <v>20</v>
          </cell>
          <cell r="BC415">
            <v>81</v>
          </cell>
          <cell r="BD415">
            <v>60</v>
          </cell>
          <cell r="BE415">
            <v>60</v>
          </cell>
          <cell r="BF415">
            <v>43</v>
          </cell>
        </row>
        <row r="416">
          <cell r="AJ416" t="str">
            <v>590322429400000604</v>
          </cell>
          <cell r="AK416" t="str">
            <v>TAURON</v>
          </cell>
          <cell r="AL416" t="str">
            <v>ENEA S.A.</v>
          </cell>
          <cell r="AM416">
            <v>50016021</v>
          </cell>
          <cell r="AN416" t="str">
            <v>404010628/2015</v>
          </cell>
          <cell r="AO416" t="str">
            <v>MAŁOPOLSKIE</v>
          </cell>
          <cell r="AP416" t="str">
            <v>35 WOG</v>
          </cell>
          <cell r="AQ416" t="str">
            <v>SOI 2</v>
          </cell>
          <cell r="AR416">
            <v>5838</v>
          </cell>
          <cell r="AS416" t="str">
            <v>ul. Rydla 19,  30-087 Kraków</v>
          </cell>
          <cell r="AT416" t="str">
            <v>Kraków WSzW</v>
          </cell>
          <cell r="AU416">
            <v>404010628</v>
          </cell>
          <cell r="AV416">
            <v>50088815</v>
          </cell>
          <cell r="AW416" t="str">
            <v>-</v>
          </cell>
          <cell r="AX416" t="str">
            <v>C21</v>
          </cell>
          <cell r="AY416" t="str">
            <v>maj</v>
          </cell>
          <cell r="AZ416">
            <v>45413</v>
          </cell>
          <cell r="BA416">
            <v>45443</v>
          </cell>
          <cell r="BB416">
            <v>20</v>
          </cell>
          <cell r="BC416">
            <v>81</v>
          </cell>
          <cell r="BD416">
            <v>60</v>
          </cell>
          <cell r="BE416">
            <v>60</v>
          </cell>
          <cell r="BF416">
            <v>39</v>
          </cell>
        </row>
        <row r="417">
          <cell r="AJ417" t="str">
            <v>590322429400000604</v>
          </cell>
          <cell r="AK417" t="str">
            <v>TAURON</v>
          </cell>
          <cell r="AL417" t="str">
            <v>ENEA S.A.</v>
          </cell>
          <cell r="AM417">
            <v>50016021</v>
          </cell>
          <cell r="AN417" t="str">
            <v>404010628/2015</v>
          </cell>
          <cell r="AO417" t="str">
            <v>MAŁOPOLSKIE</v>
          </cell>
          <cell r="AP417" t="str">
            <v>35 WOG</v>
          </cell>
          <cell r="AQ417" t="str">
            <v>SOI 2</v>
          </cell>
          <cell r="AR417">
            <v>5838</v>
          </cell>
          <cell r="AS417" t="str">
            <v>ul. Rydla 19,  30-087 Kraków</v>
          </cell>
          <cell r="AT417" t="str">
            <v>Kraków WSzW</v>
          </cell>
          <cell r="AU417">
            <v>404010628</v>
          </cell>
          <cell r="AV417">
            <v>50088815</v>
          </cell>
          <cell r="AW417" t="str">
            <v>-</v>
          </cell>
          <cell r="AX417" t="str">
            <v>C21</v>
          </cell>
          <cell r="AY417" t="str">
            <v>czerwiec</v>
          </cell>
          <cell r="AZ417">
            <v>45444</v>
          </cell>
          <cell r="BA417">
            <v>45473</v>
          </cell>
          <cell r="BB417">
            <v>20</v>
          </cell>
          <cell r="BC417">
            <v>81</v>
          </cell>
          <cell r="BD417">
            <v>60</v>
          </cell>
          <cell r="BE417">
            <v>60</v>
          </cell>
          <cell r="BF417">
            <v>50</v>
          </cell>
        </row>
        <row r="418">
          <cell r="AJ418" t="str">
            <v>590322429400000604</v>
          </cell>
          <cell r="AK418" t="str">
            <v>TAURON</v>
          </cell>
          <cell r="AL418" t="str">
            <v>ENEA S.A.</v>
          </cell>
          <cell r="AM418">
            <v>50016021</v>
          </cell>
          <cell r="AN418" t="str">
            <v>404010628/2015</v>
          </cell>
          <cell r="AO418" t="str">
            <v>MAŁOPOLSKIE</v>
          </cell>
          <cell r="AP418" t="str">
            <v>35 WOG</v>
          </cell>
          <cell r="AQ418" t="str">
            <v>SOI 2</v>
          </cell>
          <cell r="AR418">
            <v>5838</v>
          </cell>
          <cell r="AS418" t="str">
            <v>ul. Rydla 19,  30-087 Kraków</v>
          </cell>
          <cell r="AT418" t="str">
            <v>Kraków WSzW</v>
          </cell>
          <cell r="AU418">
            <v>404010628</v>
          </cell>
          <cell r="AV418">
            <v>50088815</v>
          </cell>
          <cell r="AW418" t="str">
            <v>-</v>
          </cell>
          <cell r="AX418" t="str">
            <v>C21</v>
          </cell>
          <cell r="AY418" t="str">
            <v>lipiec</v>
          </cell>
          <cell r="AZ418">
            <v>45474</v>
          </cell>
          <cell r="BA418">
            <v>45504</v>
          </cell>
          <cell r="BB418">
            <v>20</v>
          </cell>
          <cell r="BC418">
            <v>81</v>
          </cell>
          <cell r="BD418">
            <v>60</v>
          </cell>
          <cell r="BE418">
            <v>60</v>
          </cell>
          <cell r="BF418">
            <v>60</v>
          </cell>
        </row>
        <row r="419">
          <cell r="AJ419" t="str">
            <v>590322429400000604</v>
          </cell>
          <cell r="AK419" t="str">
            <v>TAURON</v>
          </cell>
          <cell r="AL419" t="str">
            <v>ENEA S.A.</v>
          </cell>
          <cell r="AM419">
            <v>50016021</v>
          </cell>
          <cell r="AN419" t="str">
            <v>404010628/2015</v>
          </cell>
          <cell r="AO419" t="str">
            <v>MAŁOPOLSKIE</v>
          </cell>
          <cell r="AP419" t="str">
            <v>35 WOG</v>
          </cell>
          <cell r="AQ419" t="str">
            <v>SOI 2</v>
          </cell>
          <cell r="AR419">
            <v>5838</v>
          </cell>
          <cell r="AS419" t="str">
            <v>ul. Rydla 19,  30-087 Kraków</v>
          </cell>
          <cell r="AT419" t="str">
            <v>Kraków WSzW</v>
          </cell>
          <cell r="AU419">
            <v>404010628</v>
          </cell>
          <cell r="AV419">
            <v>50088815</v>
          </cell>
          <cell r="AW419" t="str">
            <v>-</v>
          </cell>
          <cell r="AX419" t="str">
            <v>C21</v>
          </cell>
          <cell r="AY419" t="str">
            <v>sierpień</v>
          </cell>
          <cell r="AZ419">
            <v>45505</v>
          </cell>
          <cell r="BA419">
            <v>45535</v>
          </cell>
          <cell r="BB419">
            <v>20</v>
          </cell>
          <cell r="BC419">
            <v>81</v>
          </cell>
          <cell r="BD419">
            <v>60</v>
          </cell>
          <cell r="BE419">
            <v>60</v>
          </cell>
          <cell r="BF419">
            <v>49</v>
          </cell>
        </row>
        <row r="420">
          <cell r="AJ420" t="str">
            <v>590322429400000604</v>
          </cell>
          <cell r="AK420" t="str">
            <v>TAURON</v>
          </cell>
          <cell r="AL420" t="str">
            <v>ENEA S.A.</v>
          </cell>
          <cell r="AM420">
            <v>50016021</v>
          </cell>
          <cell r="AN420" t="str">
            <v>404010628/2015</v>
          </cell>
          <cell r="AO420" t="str">
            <v>MAŁOPOLSKIE</v>
          </cell>
          <cell r="AP420" t="str">
            <v>35 WOG</v>
          </cell>
          <cell r="AQ420" t="str">
            <v>SOI 2</v>
          </cell>
          <cell r="AR420">
            <v>5838</v>
          </cell>
          <cell r="AS420" t="str">
            <v>ul. Rydla 19,  30-087 Kraków</v>
          </cell>
          <cell r="AT420" t="str">
            <v>Kraków WSzW</v>
          </cell>
          <cell r="AU420">
            <v>404010628</v>
          </cell>
          <cell r="AV420">
            <v>50088815</v>
          </cell>
          <cell r="AW420" t="str">
            <v>-</v>
          </cell>
          <cell r="AX420" t="str">
            <v>C21</v>
          </cell>
          <cell r="AY420" t="str">
            <v>wrzesień</v>
          </cell>
          <cell r="AZ420">
            <v>45536</v>
          </cell>
          <cell r="BA420">
            <v>45565</v>
          </cell>
          <cell r="BB420">
            <v>20</v>
          </cell>
          <cell r="BC420">
            <v>81</v>
          </cell>
          <cell r="BD420">
            <v>60</v>
          </cell>
          <cell r="BE420">
            <v>60</v>
          </cell>
          <cell r="BF420">
            <v>43</v>
          </cell>
        </row>
        <row r="421">
          <cell r="AJ421" t="str">
            <v>590322429400000604</v>
          </cell>
          <cell r="AK421" t="str">
            <v>TAURON</v>
          </cell>
          <cell r="AL421" t="str">
            <v>ENEA S.A.</v>
          </cell>
          <cell r="AM421">
            <v>50016021</v>
          </cell>
          <cell r="AN421" t="str">
            <v>404010628/2015</v>
          </cell>
          <cell r="AO421" t="str">
            <v>MAŁOPOLSKIE</v>
          </cell>
          <cell r="AP421" t="str">
            <v>35 WOG</v>
          </cell>
          <cell r="AQ421" t="str">
            <v>SOI 2</v>
          </cell>
          <cell r="AR421">
            <v>5838</v>
          </cell>
          <cell r="AS421" t="str">
            <v>ul. Rydla 19,  30-087 Kraków</v>
          </cell>
          <cell r="AT421" t="str">
            <v>Kraków WSzW</v>
          </cell>
          <cell r="AU421">
            <v>404010628</v>
          </cell>
          <cell r="AV421">
            <v>50088815</v>
          </cell>
          <cell r="AW421" t="str">
            <v>-</v>
          </cell>
          <cell r="AX421" t="str">
            <v>C21</v>
          </cell>
          <cell r="AY421" t="str">
            <v>październik</v>
          </cell>
          <cell r="AZ421">
            <v>45566</v>
          </cell>
          <cell r="BA421">
            <v>45596</v>
          </cell>
          <cell r="BB421">
            <v>20</v>
          </cell>
          <cell r="BC421">
            <v>81</v>
          </cell>
          <cell r="BD421">
            <v>60</v>
          </cell>
          <cell r="BE421">
            <v>60</v>
          </cell>
          <cell r="BF421">
            <v>43</v>
          </cell>
        </row>
        <row r="422">
          <cell r="AJ422" t="str">
            <v>590322429400000604</v>
          </cell>
          <cell r="AK422" t="str">
            <v>TAURON</v>
          </cell>
          <cell r="AL422" t="str">
            <v>ENEA S.A.</v>
          </cell>
          <cell r="AM422">
            <v>50016021</v>
          </cell>
          <cell r="AN422" t="str">
            <v>404010628/2015</v>
          </cell>
          <cell r="AO422" t="str">
            <v>MAŁOPOLSKIE</v>
          </cell>
          <cell r="AP422" t="str">
            <v>35 WOG</v>
          </cell>
          <cell r="AQ422" t="str">
            <v>SOI 2</v>
          </cell>
          <cell r="AR422">
            <v>5838</v>
          </cell>
          <cell r="AS422" t="str">
            <v>ul. Rydla 19,  30-087 Kraków</v>
          </cell>
          <cell r="AT422" t="str">
            <v>Kraków WSzW</v>
          </cell>
          <cell r="AU422">
            <v>404010628</v>
          </cell>
          <cell r="AV422">
            <v>50088815</v>
          </cell>
          <cell r="AW422" t="str">
            <v>-</v>
          </cell>
          <cell r="AX422" t="str">
            <v>C21</v>
          </cell>
          <cell r="AY422" t="str">
            <v>listopad</v>
          </cell>
          <cell r="AZ422">
            <v>45597</v>
          </cell>
          <cell r="BA422">
            <v>45626</v>
          </cell>
          <cell r="BB422">
            <v>20</v>
          </cell>
          <cell r="BC422">
            <v>81</v>
          </cell>
          <cell r="BD422">
            <v>60</v>
          </cell>
          <cell r="BE422">
            <v>60</v>
          </cell>
          <cell r="BF422">
            <v>45</v>
          </cell>
        </row>
        <row r="423">
          <cell r="AJ423" t="str">
            <v>590322429400000604</v>
          </cell>
          <cell r="AK423" t="str">
            <v>TAURON</v>
          </cell>
          <cell r="AL423" t="str">
            <v>ENEA S.A.</v>
          </cell>
          <cell r="AM423">
            <v>50016021</v>
          </cell>
          <cell r="AN423" t="str">
            <v>404010628/2015</v>
          </cell>
          <cell r="AO423" t="str">
            <v>MAŁOPOLSKIE</v>
          </cell>
          <cell r="AP423" t="str">
            <v>35 WOG</v>
          </cell>
          <cell r="AQ423" t="str">
            <v>SOI 2</v>
          </cell>
          <cell r="AR423">
            <v>5838</v>
          </cell>
          <cell r="AS423" t="str">
            <v>ul. Rydla 19,  30-087 Kraków</v>
          </cell>
          <cell r="AT423" t="str">
            <v>Kraków WSzW</v>
          </cell>
          <cell r="AU423">
            <v>404010628</v>
          </cell>
          <cell r="AV423">
            <v>50088815</v>
          </cell>
          <cell r="AW423" t="str">
            <v>-</v>
          </cell>
          <cell r="AX423" t="str">
            <v>C21</v>
          </cell>
          <cell r="AY423" t="str">
            <v>grudzień</v>
          </cell>
          <cell r="AZ423">
            <v>45627</v>
          </cell>
          <cell r="BA423">
            <v>45657</v>
          </cell>
          <cell r="BB423">
            <v>20</v>
          </cell>
          <cell r="BC423">
            <v>81</v>
          </cell>
          <cell r="BD423">
            <v>60</v>
          </cell>
          <cell r="BE423">
            <v>60</v>
          </cell>
          <cell r="BF423">
            <v>43</v>
          </cell>
        </row>
        <row r="424">
          <cell r="AJ424" t="str">
            <v>590322429300028913</v>
          </cell>
          <cell r="AK424" t="str">
            <v>TAURON</v>
          </cell>
          <cell r="AL424" t="str">
            <v>ENERGA</v>
          </cell>
          <cell r="AM424">
            <v>50015651</v>
          </cell>
          <cell r="AN424" t="str">
            <v>403015535/2015</v>
          </cell>
          <cell r="AO424" t="str">
            <v>MAŁOPOLSKIE</v>
          </cell>
          <cell r="AP424" t="str">
            <v>35 WOG</v>
          </cell>
          <cell r="AQ424" t="str">
            <v>SOI 2</v>
          </cell>
          <cell r="AR424">
            <v>8109</v>
          </cell>
          <cell r="AS424" t="str">
            <v>ul. Tyniecka 45,  30-323 Kraków</v>
          </cell>
          <cell r="AT424" t="str">
            <v>Kraków, Tyniecka 45</v>
          </cell>
          <cell r="AU424">
            <v>403015535</v>
          </cell>
          <cell r="AV424">
            <v>50937563</v>
          </cell>
          <cell r="AX424" t="str">
            <v>B23</v>
          </cell>
          <cell r="AY424" t="str">
            <v>listopad'23</v>
          </cell>
          <cell r="AZ424">
            <v>45231</v>
          </cell>
          <cell r="BA424">
            <v>45260</v>
          </cell>
          <cell r="BB424">
            <v>1500</v>
          </cell>
          <cell r="BC424">
            <v>1200</v>
          </cell>
          <cell r="BD424">
            <v>1200</v>
          </cell>
          <cell r="BE424">
            <v>650</v>
          </cell>
          <cell r="BF424">
            <v>689</v>
          </cell>
        </row>
        <row r="425">
          <cell r="AJ425" t="str">
            <v>590322429300028913</v>
          </cell>
          <cell r="AK425" t="str">
            <v>TAURON</v>
          </cell>
          <cell r="AL425" t="str">
            <v>ENERGA</v>
          </cell>
          <cell r="AM425">
            <v>50015651</v>
          </cell>
          <cell r="AN425" t="str">
            <v>403015535/2015</v>
          </cell>
          <cell r="AO425" t="str">
            <v>MAŁOPOLSKIE</v>
          </cell>
          <cell r="AP425" t="str">
            <v>35 WOG</v>
          </cell>
          <cell r="AQ425" t="str">
            <v>SOI 2</v>
          </cell>
          <cell r="AR425">
            <v>8109</v>
          </cell>
          <cell r="AS425" t="str">
            <v>ul. Tyniecka 45,  30-323 Kraków</v>
          </cell>
          <cell r="AT425" t="str">
            <v>Kraków, Tyniecka 45</v>
          </cell>
          <cell r="AU425">
            <v>403015535</v>
          </cell>
          <cell r="AV425">
            <v>50937563</v>
          </cell>
          <cell r="AX425" t="str">
            <v>B23</v>
          </cell>
          <cell r="AY425" t="str">
            <v>grudzień'23</v>
          </cell>
          <cell r="AZ425">
            <v>45261</v>
          </cell>
          <cell r="BA425">
            <v>45291</v>
          </cell>
          <cell r="BB425">
            <v>1500</v>
          </cell>
          <cell r="BC425">
            <v>1200</v>
          </cell>
          <cell r="BD425">
            <v>1200</v>
          </cell>
          <cell r="BE425">
            <v>650</v>
          </cell>
          <cell r="BF425">
            <v>681</v>
          </cell>
        </row>
        <row r="426">
          <cell r="AJ426" t="str">
            <v>590322429300028913</v>
          </cell>
          <cell r="AK426" t="str">
            <v>TAURON</v>
          </cell>
          <cell r="AL426" t="str">
            <v>ENEA S.A.</v>
          </cell>
          <cell r="AM426">
            <v>50015651</v>
          </cell>
          <cell r="AN426" t="str">
            <v>403015535/2015</v>
          </cell>
          <cell r="AO426" t="str">
            <v>MAŁOPOLSKIE</v>
          </cell>
          <cell r="AP426" t="str">
            <v>35 WOG</v>
          </cell>
          <cell r="AQ426" t="str">
            <v>SOI 2</v>
          </cell>
          <cell r="AR426">
            <v>8109</v>
          </cell>
          <cell r="AS426" t="str">
            <v>ul. Tyniecka 45,  30-323 Kraków</v>
          </cell>
          <cell r="AT426" t="str">
            <v>Kraków, Tyniecka 45</v>
          </cell>
          <cell r="AU426">
            <v>403015535</v>
          </cell>
          <cell r="AV426">
            <v>50937563</v>
          </cell>
          <cell r="AW426">
            <v>55886593</v>
          </cell>
          <cell r="AX426" t="str">
            <v>B23</v>
          </cell>
          <cell r="AY426" t="str">
            <v>styczeń</v>
          </cell>
          <cell r="AZ426">
            <v>45292</v>
          </cell>
          <cell r="BA426">
            <v>45322</v>
          </cell>
          <cell r="BB426">
            <v>1500</v>
          </cell>
          <cell r="BC426">
            <v>1200</v>
          </cell>
          <cell r="BD426">
            <v>1200</v>
          </cell>
          <cell r="BE426">
            <v>650</v>
          </cell>
          <cell r="BF426">
            <v>692</v>
          </cell>
        </row>
        <row r="427">
          <cell r="AJ427" t="str">
            <v>590322429300028913</v>
          </cell>
          <cell r="AK427" t="str">
            <v>TAURON</v>
          </cell>
          <cell r="AL427" t="str">
            <v>ENEA S.A.</v>
          </cell>
          <cell r="AM427">
            <v>50015651</v>
          </cell>
          <cell r="AN427" t="str">
            <v>403015535/2015</v>
          </cell>
          <cell r="AO427" t="str">
            <v>MAŁOPOLSKIE</v>
          </cell>
          <cell r="AP427" t="str">
            <v>35 WOG</v>
          </cell>
          <cell r="AQ427" t="str">
            <v>SOI 2</v>
          </cell>
          <cell r="AR427">
            <v>8109</v>
          </cell>
          <cell r="AS427" t="str">
            <v>ul. Tyniecka 45,  30-323 Kraków</v>
          </cell>
          <cell r="AT427" t="str">
            <v>Kraków, Tyniecka 45</v>
          </cell>
          <cell r="AU427">
            <v>403015535</v>
          </cell>
          <cell r="AV427">
            <v>55886593</v>
          </cell>
          <cell r="AW427" t="str">
            <v>-</v>
          </cell>
          <cell r="AX427" t="str">
            <v>B23</v>
          </cell>
          <cell r="AY427" t="str">
            <v>luty</v>
          </cell>
          <cell r="AZ427">
            <v>45323</v>
          </cell>
          <cell r="BA427">
            <v>45351</v>
          </cell>
          <cell r="BB427">
            <v>1500</v>
          </cell>
          <cell r="BC427">
            <v>1200</v>
          </cell>
          <cell r="BD427">
            <v>1200</v>
          </cell>
          <cell r="BE427">
            <v>650</v>
          </cell>
          <cell r="BF427">
            <v>631</v>
          </cell>
        </row>
        <row r="428">
          <cell r="AJ428" t="str">
            <v>590322429300028913</v>
          </cell>
          <cell r="AK428" t="str">
            <v>TAURON</v>
          </cell>
          <cell r="AL428" t="str">
            <v>ENEA S.A.</v>
          </cell>
          <cell r="AM428">
            <v>50015651</v>
          </cell>
          <cell r="AN428" t="str">
            <v>403015535/2015</v>
          </cell>
          <cell r="AO428" t="str">
            <v>MAŁOPOLSKIE</v>
          </cell>
          <cell r="AP428" t="str">
            <v>35 WOG</v>
          </cell>
          <cell r="AQ428" t="str">
            <v>SOI 2</v>
          </cell>
          <cell r="AR428">
            <v>8109</v>
          </cell>
          <cell r="AS428" t="str">
            <v>ul. Tyniecka 45,  30-323 Kraków</v>
          </cell>
          <cell r="AT428" t="str">
            <v>Kraków, Tyniecka 45</v>
          </cell>
          <cell r="AU428">
            <v>403015535</v>
          </cell>
          <cell r="AV428">
            <v>55886593</v>
          </cell>
          <cell r="AW428" t="str">
            <v>-</v>
          </cell>
          <cell r="AX428" t="str">
            <v>B23</v>
          </cell>
          <cell r="AY428" t="str">
            <v>marzec</v>
          </cell>
          <cell r="AZ428">
            <v>45352</v>
          </cell>
          <cell r="BA428">
            <v>45382</v>
          </cell>
          <cell r="BB428">
            <v>1500</v>
          </cell>
          <cell r="BC428">
            <v>1200</v>
          </cell>
          <cell r="BD428">
            <v>1200</v>
          </cell>
          <cell r="BE428">
            <v>650</v>
          </cell>
          <cell r="BF428">
            <v>694</v>
          </cell>
        </row>
        <row r="429">
          <cell r="AJ429" t="str">
            <v>590322429300028913</v>
          </cell>
          <cell r="AK429" t="str">
            <v>TAURON</v>
          </cell>
          <cell r="AL429" t="str">
            <v>ENEA S.A.</v>
          </cell>
          <cell r="AM429">
            <v>50015651</v>
          </cell>
          <cell r="AN429" t="str">
            <v>403015535/2015</v>
          </cell>
          <cell r="AO429" t="str">
            <v>MAŁOPOLSKIE</v>
          </cell>
          <cell r="AP429" t="str">
            <v>35 WOG</v>
          </cell>
          <cell r="AQ429" t="str">
            <v>SOI 2</v>
          </cell>
          <cell r="AR429">
            <v>8109</v>
          </cell>
          <cell r="AS429" t="str">
            <v>ul. Tyniecka 45,  30-323 Kraków</v>
          </cell>
          <cell r="AT429" t="str">
            <v>Kraków, Tyniecka 45</v>
          </cell>
          <cell r="AU429">
            <v>403015535</v>
          </cell>
          <cell r="AV429">
            <v>55886593</v>
          </cell>
          <cell r="AW429" t="str">
            <v>-</v>
          </cell>
          <cell r="AX429" t="str">
            <v>B23</v>
          </cell>
          <cell r="AY429" t="str">
            <v>kwiecień</v>
          </cell>
          <cell r="AZ429">
            <v>45383</v>
          </cell>
          <cell r="BA429">
            <v>45412</v>
          </cell>
          <cell r="BB429">
            <v>1500</v>
          </cell>
          <cell r="BC429">
            <v>1200</v>
          </cell>
          <cell r="BD429">
            <v>1200</v>
          </cell>
          <cell r="BE429">
            <v>650</v>
          </cell>
          <cell r="BF429">
            <v>644</v>
          </cell>
        </row>
        <row r="430">
          <cell r="AJ430" t="str">
            <v>590322429300028913</v>
          </cell>
          <cell r="AK430" t="str">
            <v>TAURON</v>
          </cell>
          <cell r="AL430" t="str">
            <v>ENEA S.A.</v>
          </cell>
          <cell r="AM430">
            <v>50015651</v>
          </cell>
          <cell r="AN430" t="str">
            <v>403015535/2015</v>
          </cell>
          <cell r="AO430" t="str">
            <v>MAŁOPOLSKIE</v>
          </cell>
          <cell r="AP430" t="str">
            <v>35 WOG</v>
          </cell>
          <cell r="AQ430" t="str">
            <v>SOI 2</v>
          </cell>
          <cell r="AR430">
            <v>8109</v>
          </cell>
          <cell r="AS430" t="str">
            <v>ul. Tyniecka 45,  30-323 Kraków</v>
          </cell>
          <cell r="AT430" t="str">
            <v>Kraków, Tyniecka 45</v>
          </cell>
          <cell r="AU430">
            <v>403015535</v>
          </cell>
          <cell r="AV430">
            <v>55886593</v>
          </cell>
          <cell r="AW430" t="str">
            <v>-</v>
          </cell>
          <cell r="AX430" t="str">
            <v>B23</v>
          </cell>
          <cell r="AY430" t="str">
            <v>maj</v>
          </cell>
          <cell r="AZ430">
            <v>45413</v>
          </cell>
          <cell r="BA430">
            <v>45443</v>
          </cell>
          <cell r="BB430">
            <v>1500</v>
          </cell>
          <cell r="BC430">
            <v>1200</v>
          </cell>
          <cell r="BD430">
            <v>1200</v>
          </cell>
          <cell r="BE430">
            <v>650</v>
          </cell>
          <cell r="BF430">
            <v>626</v>
          </cell>
        </row>
        <row r="431">
          <cell r="AJ431" t="str">
            <v>590322429300028913</v>
          </cell>
          <cell r="AK431" t="str">
            <v>TAURON</v>
          </cell>
          <cell r="AL431" t="str">
            <v>ENEA S.A.</v>
          </cell>
          <cell r="AM431">
            <v>50015651</v>
          </cell>
          <cell r="AN431" t="str">
            <v>403015535/2015</v>
          </cell>
          <cell r="AO431" t="str">
            <v>MAŁOPOLSKIE</v>
          </cell>
          <cell r="AP431" t="str">
            <v>35 WOG</v>
          </cell>
          <cell r="AQ431" t="str">
            <v>SOI 2</v>
          </cell>
          <cell r="AR431">
            <v>8109</v>
          </cell>
          <cell r="AS431" t="str">
            <v>ul. Tyniecka 45,  30-323 Kraków</v>
          </cell>
          <cell r="AT431" t="str">
            <v>Kraków, Tyniecka 45</v>
          </cell>
          <cell r="AU431">
            <v>403015535</v>
          </cell>
          <cell r="AV431">
            <v>55886593</v>
          </cell>
          <cell r="AW431" t="str">
            <v>-</v>
          </cell>
          <cell r="AX431" t="str">
            <v>B23</v>
          </cell>
          <cell r="AY431" t="str">
            <v>czerwiec</v>
          </cell>
          <cell r="AZ431">
            <v>45444</v>
          </cell>
          <cell r="BA431">
            <v>45473</v>
          </cell>
          <cell r="BB431">
            <v>1500</v>
          </cell>
          <cell r="BC431">
            <v>1200</v>
          </cell>
          <cell r="BD431">
            <v>1200</v>
          </cell>
          <cell r="BE431">
            <v>650</v>
          </cell>
          <cell r="BF431">
            <v>697</v>
          </cell>
        </row>
        <row r="432">
          <cell r="AJ432" t="str">
            <v>590322429300028913</v>
          </cell>
          <cell r="AK432" t="str">
            <v>TAURON</v>
          </cell>
          <cell r="AL432" t="str">
            <v>ENEA S.A.</v>
          </cell>
          <cell r="AM432">
            <v>50015651</v>
          </cell>
          <cell r="AN432" t="str">
            <v>403015535/2015</v>
          </cell>
          <cell r="AO432" t="str">
            <v>MAŁOPOLSKIE</v>
          </cell>
          <cell r="AP432" t="str">
            <v>35 WOG</v>
          </cell>
          <cell r="AQ432" t="str">
            <v>SOI 2</v>
          </cell>
          <cell r="AR432">
            <v>8109</v>
          </cell>
          <cell r="AS432" t="str">
            <v>ul. Tyniecka 45,  30-323 Kraków</v>
          </cell>
          <cell r="AT432" t="str">
            <v>Kraków, Tyniecka 45</v>
          </cell>
          <cell r="AU432">
            <v>403015535</v>
          </cell>
          <cell r="AV432">
            <v>55886593</v>
          </cell>
          <cell r="AW432" t="str">
            <v>-</v>
          </cell>
          <cell r="AX432" t="str">
            <v>B23</v>
          </cell>
          <cell r="AY432" t="str">
            <v>lipiec</v>
          </cell>
          <cell r="AZ432">
            <v>45474</v>
          </cell>
          <cell r="BA432">
            <v>45504</v>
          </cell>
          <cell r="BB432">
            <v>1500</v>
          </cell>
          <cell r="BC432">
            <v>1200</v>
          </cell>
          <cell r="BD432">
            <v>1200</v>
          </cell>
          <cell r="BE432">
            <v>650</v>
          </cell>
          <cell r="BF432">
            <v>745</v>
          </cell>
        </row>
        <row r="433">
          <cell r="AJ433" t="str">
            <v>590322429300028913</v>
          </cell>
          <cell r="AK433" t="str">
            <v>TAURON</v>
          </cell>
          <cell r="AL433" t="str">
            <v>ENEA S.A.</v>
          </cell>
          <cell r="AM433">
            <v>50015651</v>
          </cell>
          <cell r="AN433" t="str">
            <v>403015535/2015</v>
          </cell>
          <cell r="AO433" t="str">
            <v>MAŁOPOLSKIE</v>
          </cell>
          <cell r="AP433" t="str">
            <v>35 WOG</v>
          </cell>
          <cell r="AQ433" t="str">
            <v>SOI 2</v>
          </cell>
          <cell r="AR433">
            <v>8109</v>
          </cell>
          <cell r="AS433" t="str">
            <v>ul. Tyniecka 45,  30-323 Kraków</v>
          </cell>
          <cell r="AT433" t="str">
            <v>Kraków, Tyniecka 45</v>
          </cell>
          <cell r="AU433">
            <v>403015535</v>
          </cell>
          <cell r="AV433">
            <v>55886593</v>
          </cell>
          <cell r="AW433" t="str">
            <v>-</v>
          </cell>
          <cell r="AX433" t="str">
            <v>B23</v>
          </cell>
          <cell r="AY433" t="str">
            <v>sierpień</v>
          </cell>
          <cell r="AZ433">
            <v>45505</v>
          </cell>
          <cell r="BA433">
            <v>45535</v>
          </cell>
          <cell r="BB433">
            <v>1500</v>
          </cell>
          <cell r="BC433">
            <v>1200</v>
          </cell>
          <cell r="BD433">
            <v>1200</v>
          </cell>
          <cell r="BE433">
            <v>650</v>
          </cell>
          <cell r="BF433">
            <v>679</v>
          </cell>
        </row>
        <row r="434">
          <cell r="AJ434" t="str">
            <v>590322429300028913</v>
          </cell>
          <cell r="AK434" t="str">
            <v>TAURON</v>
          </cell>
          <cell r="AL434" t="str">
            <v>ENEA S.A.</v>
          </cell>
          <cell r="AM434">
            <v>50015651</v>
          </cell>
          <cell r="AN434" t="str">
            <v>403015535/2015</v>
          </cell>
          <cell r="AO434" t="str">
            <v>MAŁOPOLSKIE</v>
          </cell>
          <cell r="AP434" t="str">
            <v>35 WOG</v>
          </cell>
          <cell r="AQ434" t="str">
            <v>SOI 2</v>
          </cell>
          <cell r="AR434">
            <v>8109</v>
          </cell>
          <cell r="AS434" t="str">
            <v>ul. Tyniecka 45,  30-323 Kraków</v>
          </cell>
          <cell r="AT434" t="str">
            <v>Kraków, Tyniecka 45</v>
          </cell>
          <cell r="AU434">
            <v>403015535</v>
          </cell>
          <cell r="AV434">
            <v>55886593</v>
          </cell>
          <cell r="AW434" t="str">
            <v>-</v>
          </cell>
          <cell r="AX434" t="str">
            <v>B23</v>
          </cell>
          <cell r="AY434" t="str">
            <v>wrzesień</v>
          </cell>
          <cell r="AZ434">
            <v>45536</v>
          </cell>
          <cell r="BA434">
            <v>45565</v>
          </cell>
          <cell r="BB434">
            <v>1500</v>
          </cell>
          <cell r="BC434">
            <v>1200</v>
          </cell>
          <cell r="BD434">
            <v>1200</v>
          </cell>
          <cell r="BE434">
            <v>650</v>
          </cell>
          <cell r="BF434">
            <v>703</v>
          </cell>
        </row>
        <row r="435">
          <cell r="AJ435" t="str">
            <v>590322429300028913</v>
          </cell>
          <cell r="AK435" t="str">
            <v>TAURON</v>
          </cell>
          <cell r="AL435" t="str">
            <v>ENEA S.A.</v>
          </cell>
          <cell r="AM435">
            <v>50015651</v>
          </cell>
          <cell r="AN435" t="str">
            <v>403015535/2015</v>
          </cell>
          <cell r="AO435" t="str">
            <v>MAŁOPOLSKIE</v>
          </cell>
          <cell r="AP435" t="str">
            <v>35 WOG</v>
          </cell>
          <cell r="AQ435" t="str">
            <v>SOI 2</v>
          </cell>
          <cell r="AR435">
            <v>8109</v>
          </cell>
          <cell r="AS435" t="str">
            <v>ul. Tyniecka 45,  30-323 Kraków</v>
          </cell>
          <cell r="AT435" t="str">
            <v>Kraków, Tyniecka 45</v>
          </cell>
          <cell r="AU435">
            <v>403015535</v>
          </cell>
          <cell r="AV435">
            <v>55886593</v>
          </cell>
          <cell r="AW435" t="str">
            <v>-</v>
          </cell>
          <cell r="AX435" t="str">
            <v>B23</v>
          </cell>
          <cell r="AY435" t="str">
            <v>październik</v>
          </cell>
          <cell r="AZ435">
            <v>45566</v>
          </cell>
          <cell r="BA435">
            <v>45596</v>
          </cell>
          <cell r="BB435">
            <v>1500</v>
          </cell>
          <cell r="BC435">
            <v>1200</v>
          </cell>
          <cell r="BD435">
            <v>1200</v>
          </cell>
          <cell r="BE435">
            <v>650</v>
          </cell>
          <cell r="BF435">
            <v>636</v>
          </cell>
        </row>
        <row r="436">
          <cell r="AJ436" t="str">
            <v>590322429300028913</v>
          </cell>
          <cell r="AK436" t="str">
            <v>TAURON</v>
          </cell>
          <cell r="AL436" t="str">
            <v>ENEA S.A.</v>
          </cell>
          <cell r="AM436">
            <v>50015651</v>
          </cell>
          <cell r="AN436" t="str">
            <v>403015535/2015</v>
          </cell>
          <cell r="AO436" t="str">
            <v>MAŁOPOLSKIE</v>
          </cell>
          <cell r="AP436" t="str">
            <v>35 WOG</v>
          </cell>
          <cell r="AQ436" t="str">
            <v>SOI 2</v>
          </cell>
          <cell r="AR436">
            <v>8109</v>
          </cell>
          <cell r="AS436" t="str">
            <v>ul. Tyniecka 45,  30-323 Kraków</v>
          </cell>
          <cell r="AT436" t="str">
            <v>Kraków, Tyniecka 45</v>
          </cell>
          <cell r="AU436">
            <v>403015535</v>
          </cell>
          <cell r="AV436">
            <v>55886593</v>
          </cell>
          <cell r="AW436" t="str">
            <v>-</v>
          </cell>
          <cell r="AX436" t="str">
            <v>B23</v>
          </cell>
          <cell r="AY436" t="str">
            <v>listopad</v>
          </cell>
          <cell r="AZ436">
            <v>45597</v>
          </cell>
          <cell r="BA436">
            <v>45626</v>
          </cell>
          <cell r="BB436">
            <v>1500</v>
          </cell>
          <cell r="BC436">
            <v>1200</v>
          </cell>
          <cell r="BD436">
            <v>1200</v>
          </cell>
          <cell r="BE436">
            <v>650</v>
          </cell>
          <cell r="BF436">
            <v>660</v>
          </cell>
        </row>
        <row r="437">
          <cell r="AJ437" t="str">
            <v>590322429300028913</v>
          </cell>
          <cell r="AK437" t="str">
            <v>TAURON</v>
          </cell>
          <cell r="AL437" t="str">
            <v>ENEA S.A.</v>
          </cell>
          <cell r="AM437">
            <v>50015651</v>
          </cell>
          <cell r="AN437" t="str">
            <v>403015535/2015</v>
          </cell>
          <cell r="AO437" t="str">
            <v>MAŁOPOLSKIE</v>
          </cell>
          <cell r="AP437" t="str">
            <v>35 WOG</v>
          </cell>
          <cell r="AQ437" t="str">
            <v>SOI 2</v>
          </cell>
          <cell r="AR437">
            <v>8109</v>
          </cell>
          <cell r="AS437" t="str">
            <v>ul. Tyniecka 45,  30-323 Kraków</v>
          </cell>
          <cell r="AT437" t="str">
            <v>Kraków, Tyniecka 45</v>
          </cell>
          <cell r="AU437">
            <v>403015535</v>
          </cell>
          <cell r="AV437">
            <v>55886593</v>
          </cell>
          <cell r="AW437" t="str">
            <v>-</v>
          </cell>
          <cell r="AX437" t="str">
            <v>B23</v>
          </cell>
          <cell r="AY437" t="str">
            <v>grudzień</v>
          </cell>
          <cell r="AZ437">
            <v>45627</v>
          </cell>
          <cell r="BA437">
            <v>45657</v>
          </cell>
          <cell r="BB437">
            <v>1500</v>
          </cell>
          <cell r="BC437">
            <v>1200</v>
          </cell>
          <cell r="BD437">
            <v>1200</v>
          </cell>
          <cell r="BE437">
            <v>650</v>
          </cell>
          <cell r="BF437">
            <v>667</v>
          </cell>
        </row>
        <row r="438">
          <cell r="AJ438" t="str">
            <v>590322429800295372</v>
          </cell>
          <cell r="AK438" t="str">
            <v>TAURON</v>
          </cell>
          <cell r="AL438" t="str">
            <v>ENEA S.A.</v>
          </cell>
          <cell r="AM438">
            <v>33044535</v>
          </cell>
          <cell r="AN438" t="str">
            <v>1822787551/B/D/2016</v>
          </cell>
          <cell r="AO438" t="str">
            <v>MAŁOPOLSKIE</v>
          </cell>
          <cell r="AP438" t="str">
            <v>35 WOG</v>
          </cell>
          <cell r="AQ438" t="str">
            <v>SOI 3</v>
          </cell>
          <cell r="AR438">
            <v>826</v>
          </cell>
          <cell r="AS438" t="str">
            <v>ul. Czarneckiego 13,  33-300 Nowy Sącz</v>
          </cell>
          <cell r="AT438" t="str">
            <v>Nowy Sącz WKU</v>
          </cell>
          <cell r="AU438" t="str">
            <v>98/0002361</v>
          </cell>
          <cell r="AV438">
            <v>55883472</v>
          </cell>
          <cell r="AW438" t="str">
            <v>-</v>
          </cell>
          <cell r="AX438" t="str">
            <v>C11</v>
          </cell>
          <cell r="AY438" t="str">
            <v>grudzień'23</v>
          </cell>
          <cell r="AZ438">
            <v>45261</v>
          </cell>
          <cell r="BA438">
            <v>45291</v>
          </cell>
          <cell r="BB438">
            <v>15</v>
          </cell>
          <cell r="BC438">
            <v>65</v>
          </cell>
          <cell r="BD438">
            <v>35</v>
          </cell>
          <cell r="BE438">
            <v>35</v>
          </cell>
          <cell r="BF438">
            <v>17</v>
          </cell>
        </row>
        <row r="439">
          <cell r="AJ439" t="str">
            <v>590322429800295372</v>
          </cell>
          <cell r="AK439" t="str">
            <v>TAURON</v>
          </cell>
          <cell r="AL439" t="str">
            <v>ENEA S.A.</v>
          </cell>
          <cell r="AM439">
            <v>33044535</v>
          </cell>
          <cell r="AN439" t="str">
            <v>1822787551/B/D/2016</v>
          </cell>
          <cell r="AO439" t="str">
            <v>MAŁOPOLSKIE</v>
          </cell>
          <cell r="AP439" t="str">
            <v>35 WOG</v>
          </cell>
          <cell r="AQ439" t="str">
            <v>SOI 3</v>
          </cell>
          <cell r="AR439">
            <v>826</v>
          </cell>
          <cell r="AS439" t="str">
            <v>ul. Czarneckiego 13,  33-300 Nowy Sącz</v>
          </cell>
          <cell r="AT439" t="str">
            <v>Nowy Sącz WKU</v>
          </cell>
          <cell r="AU439" t="str">
            <v>98/0002361</v>
          </cell>
          <cell r="AV439">
            <v>55883472</v>
          </cell>
          <cell r="AW439" t="str">
            <v>-</v>
          </cell>
          <cell r="AX439" t="str">
            <v>C11</v>
          </cell>
          <cell r="AY439" t="str">
            <v>styczeń</v>
          </cell>
          <cell r="AZ439">
            <v>45292</v>
          </cell>
          <cell r="BA439">
            <v>45306</v>
          </cell>
          <cell r="BB439">
            <v>15</v>
          </cell>
          <cell r="BC439">
            <v>65</v>
          </cell>
          <cell r="BD439">
            <v>35</v>
          </cell>
          <cell r="BE439">
            <v>35</v>
          </cell>
          <cell r="BF439">
            <v>17</v>
          </cell>
        </row>
        <row r="440">
          <cell r="AJ440" t="str">
            <v>590322429800295372</v>
          </cell>
          <cell r="AK440" t="str">
            <v>TAURON</v>
          </cell>
          <cell r="AL440" t="str">
            <v>ENEA S.A.</v>
          </cell>
          <cell r="AM440">
            <v>33044535</v>
          </cell>
          <cell r="AN440" t="str">
            <v>1822787551/B/D/2016</v>
          </cell>
          <cell r="AO440" t="str">
            <v>MAŁOPOLSKIE</v>
          </cell>
          <cell r="AP440" t="str">
            <v>35 WOG</v>
          </cell>
          <cell r="AQ440" t="str">
            <v>SOI 3</v>
          </cell>
          <cell r="AR440">
            <v>826</v>
          </cell>
          <cell r="AS440" t="str">
            <v>ul. Czarneckiego 13,  33-300 Nowy Sącz</v>
          </cell>
          <cell r="AT440" t="str">
            <v>Nowy Sącz WKU</v>
          </cell>
          <cell r="AU440" t="str">
            <v>98/0002361</v>
          </cell>
          <cell r="AV440">
            <v>55883472</v>
          </cell>
          <cell r="AW440" t="str">
            <v>-</v>
          </cell>
          <cell r="AX440" t="str">
            <v>C11</v>
          </cell>
          <cell r="AY440" t="str">
            <v>luty</v>
          </cell>
          <cell r="AZ440">
            <v>45307</v>
          </cell>
          <cell r="BA440">
            <v>45337</v>
          </cell>
          <cell r="BB440">
            <v>15</v>
          </cell>
          <cell r="BC440">
            <v>65</v>
          </cell>
          <cell r="BD440">
            <v>35</v>
          </cell>
          <cell r="BE440">
            <v>35</v>
          </cell>
          <cell r="BF440">
            <v>19</v>
          </cell>
        </row>
        <row r="441">
          <cell r="AJ441" t="str">
            <v>590322429800295372</v>
          </cell>
          <cell r="AK441" t="str">
            <v>TAURON</v>
          </cell>
          <cell r="AL441" t="str">
            <v>ENEA S.A.</v>
          </cell>
          <cell r="AM441">
            <v>33044535</v>
          </cell>
          <cell r="AN441" t="str">
            <v>1822787551/B/D/2016</v>
          </cell>
          <cell r="AO441" t="str">
            <v>MAŁOPOLSKIE</v>
          </cell>
          <cell r="AP441" t="str">
            <v>35 WOG</v>
          </cell>
          <cell r="AQ441" t="str">
            <v>SOI 3</v>
          </cell>
          <cell r="AR441">
            <v>826</v>
          </cell>
          <cell r="AS441" t="str">
            <v>ul. Czarneckiego 13,  33-300 Nowy Sącz</v>
          </cell>
          <cell r="AT441" t="str">
            <v>Nowy Sącz WKU</v>
          </cell>
          <cell r="AU441" t="str">
            <v>98/0002361</v>
          </cell>
          <cell r="AV441">
            <v>55883472</v>
          </cell>
          <cell r="AW441" t="str">
            <v>-</v>
          </cell>
          <cell r="AX441" t="str">
            <v>C11</v>
          </cell>
          <cell r="AY441" t="str">
            <v>marzec</v>
          </cell>
          <cell r="AZ441">
            <v>45338</v>
          </cell>
          <cell r="BA441">
            <v>45368</v>
          </cell>
          <cell r="BB441">
            <v>15</v>
          </cell>
          <cell r="BC441">
            <v>65</v>
          </cell>
          <cell r="BD441">
            <v>35</v>
          </cell>
          <cell r="BE441">
            <v>35</v>
          </cell>
          <cell r="BF441">
            <v>16</v>
          </cell>
        </row>
        <row r="442">
          <cell r="AJ442" t="str">
            <v>590322429800295372</v>
          </cell>
          <cell r="AK442" t="str">
            <v>TAURON</v>
          </cell>
          <cell r="AL442" t="str">
            <v>ENEA S.A.</v>
          </cell>
          <cell r="AM442">
            <v>33044535</v>
          </cell>
          <cell r="AN442" t="str">
            <v>1822787551/B/D/2016</v>
          </cell>
          <cell r="AO442" t="str">
            <v>MAŁOPOLSKIE</v>
          </cell>
          <cell r="AP442" t="str">
            <v>35 WOG</v>
          </cell>
          <cell r="AQ442" t="str">
            <v>SOI 3</v>
          </cell>
          <cell r="AR442">
            <v>826</v>
          </cell>
          <cell r="AS442" t="str">
            <v>ul. Czarneckiego 13,  33-300 Nowy Sącz</v>
          </cell>
          <cell r="AT442" t="str">
            <v>Nowy Sącz WKU</v>
          </cell>
          <cell r="AU442" t="str">
            <v>98/0002361</v>
          </cell>
          <cell r="AV442">
            <v>55883472</v>
          </cell>
          <cell r="AW442" t="str">
            <v>-</v>
          </cell>
          <cell r="AX442" t="str">
            <v>C11</v>
          </cell>
          <cell r="AY442" t="str">
            <v>kwiecień</v>
          </cell>
          <cell r="AZ442">
            <v>45369</v>
          </cell>
          <cell r="BA442">
            <v>45398</v>
          </cell>
          <cell r="BB442">
            <v>15</v>
          </cell>
          <cell r="BC442">
            <v>65</v>
          </cell>
          <cell r="BD442">
            <v>35</v>
          </cell>
          <cell r="BE442">
            <v>35</v>
          </cell>
          <cell r="BF442">
            <v>17</v>
          </cell>
        </row>
        <row r="443">
          <cell r="AJ443" t="str">
            <v>590322429800295372</v>
          </cell>
          <cell r="AK443" t="str">
            <v>TAURON</v>
          </cell>
          <cell r="AL443" t="str">
            <v>ENEA S.A.</v>
          </cell>
          <cell r="AM443">
            <v>33044535</v>
          </cell>
          <cell r="AN443" t="str">
            <v>1822787551/B/D/2016</v>
          </cell>
          <cell r="AO443" t="str">
            <v>MAŁOPOLSKIE</v>
          </cell>
          <cell r="AP443" t="str">
            <v>35 WOG</v>
          </cell>
          <cell r="AQ443" t="str">
            <v>SOI 3</v>
          </cell>
          <cell r="AR443">
            <v>826</v>
          </cell>
          <cell r="AS443" t="str">
            <v>ul. Czarneckiego 13,  33-300 Nowy Sącz</v>
          </cell>
          <cell r="AT443" t="str">
            <v>Nowy Sącz WKU</v>
          </cell>
          <cell r="AU443" t="str">
            <v>98/0002361</v>
          </cell>
          <cell r="AV443">
            <v>55883472</v>
          </cell>
          <cell r="AW443" t="str">
            <v>-</v>
          </cell>
          <cell r="AX443" t="str">
            <v>C11</v>
          </cell>
          <cell r="AY443" t="str">
            <v>maj</v>
          </cell>
          <cell r="AZ443">
            <v>45399</v>
          </cell>
          <cell r="BA443">
            <v>45429</v>
          </cell>
          <cell r="BB443">
            <v>15</v>
          </cell>
          <cell r="BC443">
            <v>65</v>
          </cell>
          <cell r="BD443">
            <v>35</v>
          </cell>
          <cell r="BE443">
            <v>35</v>
          </cell>
          <cell r="BF443">
            <v>15</v>
          </cell>
        </row>
        <row r="444">
          <cell r="AJ444" t="str">
            <v>590322429800295372</v>
          </cell>
          <cell r="AK444" t="str">
            <v>TAURON</v>
          </cell>
          <cell r="AL444" t="str">
            <v>ENEA S.A.</v>
          </cell>
          <cell r="AM444">
            <v>33044535</v>
          </cell>
          <cell r="AN444" t="str">
            <v>1822787551/B/D/2016</v>
          </cell>
          <cell r="AO444" t="str">
            <v>MAŁOPOLSKIE</v>
          </cell>
          <cell r="AP444" t="str">
            <v>35 WOG</v>
          </cell>
          <cell r="AQ444" t="str">
            <v>SOI 3</v>
          </cell>
          <cell r="AR444">
            <v>826</v>
          </cell>
          <cell r="AS444" t="str">
            <v>ul. Czarneckiego 13,  33-300 Nowy Sącz</v>
          </cell>
          <cell r="AT444" t="str">
            <v>Nowy Sącz WKU</v>
          </cell>
          <cell r="AU444" t="str">
            <v>98/0002361</v>
          </cell>
          <cell r="AV444">
            <v>55883472</v>
          </cell>
          <cell r="AW444" t="str">
            <v>-</v>
          </cell>
          <cell r="AX444" t="str">
            <v>C11</v>
          </cell>
          <cell r="AY444" t="str">
            <v>czerwiec</v>
          </cell>
          <cell r="AZ444">
            <v>45430</v>
          </cell>
          <cell r="BA444">
            <v>45459</v>
          </cell>
          <cell r="BB444">
            <v>15</v>
          </cell>
          <cell r="BC444">
            <v>65</v>
          </cell>
          <cell r="BD444">
            <v>35</v>
          </cell>
          <cell r="BE444">
            <v>35</v>
          </cell>
          <cell r="BF444">
            <v>17</v>
          </cell>
        </row>
        <row r="445">
          <cell r="AJ445" t="str">
            <v>590322429800295372</v>
          </cell>
          <cell r="AK445" t="str">
            <v>TAURON</v>
          </cell>
          <cell r="AL445" t="str">
            <v>ENEA S.A.</v>
          </cell>
          <cell r="AM445">
            <v>33044535</v>
          </cell>
          <cell r="AN445" t="str">
            <v>1822787551/B/D/2016</v>
          </cell>
          <cell r="AO445" t="str">
            <v>MAŁOPOLSKIE</v>
          </cell>
          <cell r="AP445" t="str">
            <v>35 WOG</v>
          </cell>
          <cell r="AQ445" t="str">
            <v>SOI 3</v>
          </cell>
          <cell r="AR445">
            <v>826</v>
          </cell>
          <cell r="AS445" t="str">
            <v>ul. Czarneckiego 13,  33-300 Nowy Sącz</v>
          </cell>
          <cell r="AT445" t="str">
            <v>Nowy Sącz WKU</v>
          </cell>
          <cell r="AU445" t="str">
            <v>98/0002361</v>
          </cell>
          <cell r="AV445">
            <v>55883472</v>
          </cell>
          <cell r="AW445" t="str">
            <v>-</v>
          </cell>
          <cell r="AX445" t="str">
            <v>C11</v>
          </cell>
          <cell r="AY445" t="str">
            <v>lipiec</v>
          </cell>
          <cell r="AZ445">
            <v>45460</v>
          </cell>
          <cell r="BA445">
            <v>45490</v>
          </cell>
          <cell r="BB445">
            <v>15</v>
          </cell>
          <cell r="BC445">
            <v>65</v>
          </cell>
          <cell r="BD445">
            <v>35</v>
          </cell>
          <cell r="BE445">
            <v>35</v>
          </cell>
          <cell r="BF445">
            <v>15</v>
          </cell>
        </row>
        <row r="446">
          <cell r="AJ446" t="str">
            <v>590322429800295372</v>
          </cell>
          <cell r="AK446" t="str">
            <v>TAURON</v>
          </cell>
          <cell r="AL446" t="str">
            <v>ENEA S.A.</v>
          </cell>
          <cell r="AM446">
            <v>33044535</v>
          </cell>
          <cell r="AN446" t="str">
            <v>1822787551/B/D/2016</v>
          </cell>
          <cell r="AO446" t="str">
            <v>MAŁOPOLSKIE</v>
          </cell>
          <cell r="AP446" t="str">
            <v>35 WOG</v>
          </cell>
          <cell r="AQ446" t="str">
            <v>SOI 3</v>
          </cell>
          <cell r="AR446">
            <v>826</v>
          </cell>
          <cell r="AS446" t="str">
            <v>ul. Czarneckiego 13,  33-300 Nowy Sącz</v>
          </cell>
          <cell r="AT446" t="str">
            <v>Nowy Sącz WKU</v>
          </cell>
          <cell r="AU446" t="str">
            <v>98/0002361</v>
          </cell>
          <cell r="AV446">
            <v>55883472</v>
          </cell>
          <cell r="AW446" t="str">
            <v>-</v>
          </cell>
          <cell r="AX446" t="str">
            <v>C11</v>
          </cell>
          <cell r="AY446" t="str">
            <v>lipiec</v>
          </cell>
        </row>
        <row r="447">
          <cell r="AJ447" t="str">
            <v>590322429800295372</v>
          </cell>
          <cell r="AK447" t="str">
            <v>TAURON</v>
          </cell>
          <cell r="AL447" t="str">
            <v>ENEA S.A.</v>
          </cell>
          <cell r="AM447">
            <v>33044535</v>
          </cell>
          <cell r="AN447" t="str">
            <v>1822787551/B/D/2016</v>
          </cell>
          <cell r="AO447" t="str">
            <v>MAŁOPOLSKIE</v>
          </cell>
          <cell r="AP447" t="str">
            <v>35 WOG</v>
          </cell>
          <cell r="AQ447" t="str">
            <v>SOI 3</v>
          </cell>
          <cell r="AR447">
            <v>826</v>
          </cell>
          <cell r="AS447" t="str">
            <v>ul. Czarneckiego 13,  33-300 Nowy Sącz</v>
          </cell>
          <cell r="AT447" t="str">
            <v>Nowy Sącz WKU</v>
          </cell>
          <cell r="AU447" t="str">
            <v>98/0002361</v>
          </cell>
          <cell r="AV447">
            <v>55883472</v>
          </cell>
          <cell r="AW447" t="str">
            <v>-</v>
          </cell>
          <cell r="AX447" t="str">
            <v>C11</v>
          </cell>
          <cell r="AY447" t="str">
            <v>sierpień</v>
          </cell>
          <cell r="AZ447">
            <v>45491</v>
          </cell>
          <cell r="BA447">
            <v>45521</v>
          </cell>
          <cell r="BB447">
            <v>15</v>
          </cell>
          <cell r="BC447">
            <v>65</v>
          </cell>
          <cell r="BD447">
            <v>35</v>
          </cell>
          <cell r="BE447">
            <v>35</v>
          </cell>
          <cell r="BF447">
            <v>15</v>
          </cell>
        </row>
        <row r="448">
          <cell r="AJ448" t="str">
            <v>590322429800295372</v>
          </cell>
          <cell r="AK448" t="str">
            <v>TAURON</v>
          </cell>
          <cell r="AL448" t="str">
            <v>ENEA S.A.</v>
          </cell>
          <cell r="AM448">
            <v>33044535</v>
          </cell>
          <cell r="AN448" t="str">
            <v>1822787551/B/D/2016</v>
          </cell>
          <cell r="AO448" t="str">
            <v>MAŁOPOLSKIE</v>
          </cell>
          <cell r="AP448" t="str">
            <v>35 WOG</v>
          </cell>
          <cell r="AQ448" t="str">
            <v>SOI 3</v>
          </cell>
          <cell r="AR448">
            <v>826</v>
          </cell>
          <cell r="AS448" t="str">
            <v>ul. Czarneckiego 13,  33-300 Nowy Sącz</v>
          </cell>
          <cell r="AT448" t="str">
            <v>Nowy Sącz WKU</v>
          </cell>
          <cell r="AU448" t="str">
            <v>98/0002361</v>
          </cell>
          <cell r="AV448">
            <v>55883472</v>
          </cell>
          <cell r="AW448" t="str">
            <v>-</v>
          </cell>
          <cell r="AX448" t="str">
            <v>C11</v>
          </cell>
          <cell r="AY448" t="str">
            <v>wrzesień</v>
          </cell>
          <cell r="AZ448">
            <v>45522</v>
          </cell>
          <cell r="BA448">
            <v>45551</v>
          </cell>
          <cell r="BB448">
            <v>15</v>
          </cell>
          <cell r="BC448">
            <v>65</v>
          </cell>
          <cell r="BD448">
            <v>35</v>
          </cell>
          <cell r="BE448">
            <v>35</v>
          </cell>
          <cell r="BF448">
            <v>15</v>
          </cell>
        </row>
        <row r="449">
          <cell r="AJ449" t="str">
            <v>590322429800295372</v>
          </cell>
          <cell r="AK449" t="str">
            <v>TAURON</v>
          </cell>
          <cell r="AL449" t="str">
            <v>ENEA S.A.</v>
          </cell>
          <cell r="AM449">
            <v>33044535</v>
          </cell>
          <cell r="AN449" t="str">
            <v>1822787551/B/D/2016</v>
          </cell>
          <cell r="AO449" t="str">
            <v>MAŁOPOLSKIE</v>
          </cell>
          <cell r="AP449" t="str">
            <v>35 WOG</v>
          </cell>
          <cell r="AQ449" t="str">
            <v>SOI 3</v>
          </cell>
          <cell r="AR449">
            <v>826</v>
          </cell>
          <cell r="AS449" t="str">
            <v>ul. Czarneckiego 13,  33-300 Nowy Sącz</v>
          </cell>
          <cell r="AT449" t="str">
            <v>Nowy Sącz WKU</v>
          </cell>
          <cell r="AU449" t="str">
            <v>98/0002361</v>
          </cell>
          <cell r="AV449">
            <v>55883472</v>
          </cell>
          <cell r="AW449" t="str">
            <v>-</v>
          </cell>
          <cell r="AX449" t="str">
            <v>C11</v>
          </cell>
          <cell r="AY449" t="str">
            <v>październik</v>
          </cell>
          <cell r="AZ449">
            <v>45552</v>
          </cell>
          <cell r="BA449">
            <v>45582</v>
          </cell>
          <cell r="BB449">
            <v>15</v>
          </cell>
          <cell r="BC449">
            <v>65</v>
          </cell>
          <cell r="BD449">
            <v>35</v>
          </cell>
          <cell r="BE449">
            <v>35</v>
          </cell>
          <cell r="BF449">
            <v>18</v>
          </cell>
        </row>
        <row r="450">
          <cell r="AJ450" t="str">
            <v>590322429800295372</v>
          </cell>
          <cell r="AK450" t="str">
            <v>TAURON</v>
          </cell>
          <cell r="AL450" t="str">
            <v>ENEA S.A.</v>
          </cell>
          <cell r="AM450">
            <v>33044535</v>
          </cell>
          <cell r="AN450" t="str">
            <v>1822787551/B/D/2016</v>
          </cell>
          <cell r="AO450" t="str">
            <v>MAŁOPOLSKIE</v>
          </cell>
          <cell r="AP450" t="str">
            <v>35 WOG</v>
          </cell>
          <cell r="AQ450" t="str">
            <v>SOI 3</v>
          </cell>
          <cell r="AR450">
            <v>826</v>
          </cell>
          <cell r="AS450" t="str">
            <v>ul. Czarneckiego 13,  33-300 Nowy Sącz</v>
          </cell>
          <cell r="AT450" t="str">
            <v>Nowy Sącz WKU</v>
          </cell>
          <cell r="AU450" t="str">
            <v>98/0002361</v>
          </cell>
          <cell r="AV450">
            <v>55883472</v>
          </cell>
          <cell r="AW450" t="str">
            <v>-</v>
          </cell>
          <cell r="AX450" t="str">
            <v>C11</v>
          </cell>
          <cell r="AY450" t="str">
            <v>listopad</v>
          </cell>
          <cell r="AZ450">
            <v>45583</v>
          </cell>
          <cell r="BA450">
            <v>45612</v>
          </cell>
          <cell r="BB450">
            <v>15</v>
          </cell>
          <cell r="BC450">
            <v>65</v>
          </cell>
          <cell r="BD450">
            <v>35</v>
          </cell>
          <cell r="BE450">
            <v>35</v>
          </cell>
          <cell r="BF450">
            <v>16</v>
          </cell>
        </row>
        <row r="451">
          <cell r="AJ451" t="str">
            <v>590322429800295372</v>
          </cell>
          <cell r="AK451" t="str">
            <v>TAURON</v>
          </cell>
          <cell r="AL451" t="str">
            <v>ENEA S.A.</v>
          </cell>
          <cell r="AM451">
            <v>33044535</v>
          </cell>
          <cell r="AN451" t="str">
            <v>1822787551/B/D/2016</v>
          </cell>
          <cell r="AO451" t="str">
            <v>MAŁOPOLSKIE</v>
          </cell>
          <cell r="AP451" t="str">
            <v>35 WOG</v>
          </cell>
          <cell r="AQ451" t="str">
            <v>SOI 3</v>
          </cell>
          <cell r="AR451">
            <v>826</v>
          </cell>
          <cell r="AS451" t="str">
            <v>ul. Czarneckiego 13,  33-300 Nowy Sącz</v>
          </cell>
          <cell r="AT451" t="str">
            <v>Nowy Sącz WKU</v>
          </cell>
          <cell r="AU451" t="str">
            <v>98/0002361</v>
          </cell>
          <cell r="AV451">
            <v>55883472</v>
          </cell>
          <cell r="AW451" t="str">
            <v>-</v>
          </cell>
          <cell r="AX451" t="str">
            <v>C11</v>
          </cell>
          <cell r="AY451" t="str">
            <v>grudzień</v>
          </cell>
          <cell r="AZ451">
            <v>45613</v>
          </cell>
          <cell r="BA451">
            <v>45643</v>
          </cell>
          <cell r="BB451">
            <v>15</v>
          </cell>
          <cell r="BC451">
            <v>65</v>
          </cell>
          <cell r="BD451">
            <v>35</v>
          </cell>
          <cell r="BE451">
            <v>35</v>
          </cell>
          <cell r="BF451">
            <v>18</v>
          </cell>
        </row>
        <row r="452">
          <cell r="AJ452" t="str">
            <v>590322424900167161</v>
          </cell>
          <cell r="AK452" t="str">
            <v>TAURON</v>
          </cell>
          <cell r="AL452" t="str">
            <v>ENEA S.A.</v>
          </cell>
          <cell r="AM452">
            <v>70038071</v>
          </cell>
          <cell r="AN452" t="str">
            <v>182179497/B/D/2016</v>
          </cell>
          <cell r="AO452" t="str">
            <v>MAŁOPOLSKIE</v>
          </cell>
          <cell r="AP452" t="str">
            <v>35 WOG</v>
          </cell>
          <cell r="AQ452" t="str">
            <v>SOI 3</v>
          </cell>
          <cell r="AR452">
            <v>3517</v>
          </cell>
          <cell r="AS452" t="str">
            <v>ul. J. Dąbrowskiego  11,  33-100 Tarnów</v>
          </cell>
          <cell r="AT452" t="str">
            <v>Tarnów WKU</v>
          </cell>
          <cell r="AU452" t="str">
            <v>49/2009360</v>
          </cell>
          <cell r="AV452">
            <v>322056062073</v>
          </cell>
          <cell r="AW452" t="str">
            <v>-</v>
          </cell>
          <cell r="AX452" t="str">
            <v>C11</v>
          </cell>
          <cell r="AY452" t="str">
            <v>grudzień'23</v>
          </cell>
          <cell r="AZ452">
            <v>45261</v>
          </cell>
          <cell r="BA452">
            <v>45291</v>
          </cell>
          <cell r="BB452">
            <v>1</v>
          </cell>
          <cell r="BC452">
            <v>42</v>
          </cell>
          <cell r="BD452">
            <v>40</v>
          </cell>
          <cell r="BE452">
            <v>40</v>
          </cell>
        </row>
        <row r="453">
          <cell r="AJ453" t="str">
            <v>590322424900167161</v>
          </cell>
          <cell r="AK453" t="str">
            <v>TAURON</v>
          </cell>
          <cell r="AL453" t="str">
            <v>ENEA S.A.</v>
          </cell>
          <cell r="AM453">
            <v>70038071</v>
          </cell>
          <cell r="AN453" t="str">
            <v>182179497/B/D/2016</v>
          </cell>
          <cell r="AO453" t="str">
            <v>MAŁOPOLSKIE</v>
          </cell>
          <cell r="AP453" t="str">
            <v>35 WOG</v>
          </cell>
          <cell r="AQ453" t="str">
            <v>SOI 3</v>
          </cell>
          <cell r="AR453">
            <v>3517</v>
          </cell>
          <cell r="AS453" t="str">
            <v>ul. J. Dąbrowskiego  11,  33-100 Tarnów</v>
          </cell>
          <cell r="AT453" t="str">
            <v>Tarnów WKU</v>
          </cell>
          <cell r="AU453" t="str">
            <v>49/2009360</v>
          </cell>
          <cell r="AV453">
            <v>322056062073</v>
          </cell>
          <cell r="AW453" t="str">
            <v>-</v>
          </cell>
          <cell r="AX453" t="str">
            <v>C11</v>
          </cell>
          <cell r="AY453" t="str">
            <v>styczeń</v>
          </cell>
          <cell r="AZ453">
            <v>45292</v>
          </cell>
          <cell r="BA453">
            <v>45306</v>
          </cell>
          <cell r="BB453">
            <v>1</v>
          </cell>
          <cell r="BC453">
            <v>42</v>
          </cell>
          <cell r="BD453">
            <v>40</v>
          </cell>
          <cell r="BE453">
            <v>40</v>
          </cell>
        </row>
        <row r="454">
          <cell r="AJ454" t="str">
            <v>590322424900167161</v>
          </cell>
          <cell r="AK454" t="str">
            <v>TAURON</v>
          </cell>
          <cell r="AL454" t="str">
            <v>ENEA S.A.</v>
          </cell>
          <cell r="AM454">
            <v>70038071</v>
          </cell>
          <cell r="AN454" t="str">
            <v>182179497/B/D/2016</v>
          </cell>
          <cell r="AO454" t="str">
            <v>MAŁOPOLSKIE</v>
          </cell>
          <cell r="AP454" t="str">
            <v>35 WOG</v>
          </cell>
          <cell r="AQ454" t="str">
            <v>SOI 3</v>
          </cell>
          <cell r="AR454">
            <v>3517</v>
          </cell>
          <cell r="AS454" t="str">
            <v>ul. J. Dąbrowskiego  11,  33-100 Tarnów</v>
          </cell>
          <cell r="AT454" t="str">
            <v>Tarnów WKU</v>
          </cell>
          <cell r="AU454" t="str">
            <v>49/2009360</v>
          </cell>
          <cell r="AV454">
            <v>322056062073</v>
          </cell>
          <cell r="AW454" t="str">
            <v>-</v>
          </cell>
          <cell r="AX454" t="str">
            <v>C11</v>
          </cell>
          <cell r="AY454" t="str">
            <v>marzec</v>
          </cell>
          <cell r="AZ454">
            <v>45307</v>
          </cell>
          <cell r="BA454">
            <v>45366</v>
          </cell>
          <cell r="BB454">
            <v>1</v>
          </cell>
          <cell r="BC454">
            <v>42</v>
          </cell>
          <cell r="BD454">
            <v>40</v>
          </cell>
          <cell r="BE454">
            <v>40</v>
          </cell>
        </row>
        <row r="455">
          <cell r="AJ455" t="str">
            <v>590322424900167161</v>
          </cell>
          <cell r="AK455" t="str">
            <v>TAURON</v>
          </cell>
          <cell r="AL455" t="str">
            <v>ENEA S.A.</v>
          </cell>
          <cell r="AM455">
            <v>70038071</v>
          </cell>
          <cell r="AN455" t="str">
            <v>182179497/B/D/2016</v>
          </cell>
          <cell r="AO455" t="str">
            <v>MAŁOPOLSKIE</v>
          </cell>
          <cell r="AP455" t="str">
            <v>35 WOG</v>
          </cell>
          <cell r="AQ455" t="str">
            <v>SOI 3</v>
          </cell>
          <cell r="AR455">
            <v>3517</v>
          </cell>
          <cell r="AS455" t="str">
            <v>ul. J. Dąbrowskiego  11,  33-100 Tarnów</v>
          </cell>
          <cell r="AT455" t="str">
            <v>Tarnów WKU</v>
          </cell>
          <cell r="AU455" t="str">
            <v>49/2009360</v>
          </cell>
          <cell r="AV455">
            <v>322056062073</v>
          </cell>
          <cell r="AW455" t="str">
            <v>-</v>
          </cell>
          <cell r="AX455" t="str">
            <v>C11</v>
          </cell>
          <cell r="AY455" t="str">
            <v>maj</v>
          </cell>
          <cell r="AZ455">
            <v>45367</v>
          </cell>
          <cell r="BA455">
            <v>45427</v>
          </cell>
          <cell r="BB455">
            <v>1</v>
          </cell>
          <cell r="BC455">
            <v>42</v>
          </cell>
          <cell r="BD455">
            <v>40</v>
          </cell>
          <cell r="BE455">
            <v>40</v>
          </cell>
        </row>
        <row r="456">
          <cell r="AJ456" t="str">
            <v>590322424900167161</v>
          </cell>
          <cell r="AK456" t="str">
            <v>TAURON</v>
          </cell>
          <cell r="AL456" t="str">
            <v>ENEA S.A.</v>
          </cell>
          <cell r="AM456">
            <v>70038071</v>
          </cell>
          <cell r="AN456" t="str">
            <v>182179497/B/D/2016</v>
          </cell>
          <cell r="AO456" t="str">
            <v>MAŁOPOLSKIE</v>
          </cell>
          <cell r="AP456" t="str">
            <v>35 WOG</v>
          </cell>
          <cell r="AQ456" t="str">
            <v>SOI 3</v>
          </cell>
          <cell r="AR456">
            <v>3517</v>
          </cell>
          <cell r="AS456" t="str">
            <v>ul. J. Dąbrowskiego  11,  33-100 Tarnów</v>
          </cell>
          <cell r="AT456" t="str">
            <v>Tarnów WKU</v>
          </cell>
          <cell r="AU456" t="str">
            <v>49/2009360</v>
          </cell>
          <cell r="AV456">
            <v>322056062073</v>
          </cell>
          <cell r="AW456" t="str">
            <v>-</v>
          </cell>
          <cell r="AX456" t="str">
            <v>C11</v>
          </cell>
          <cell r="AY456" t="str">
            <v>lipiec</v>
          </cell>
          <cell r="AZ456">
            <v>45428</v>
          </cell>
          <cell r="BA456">
            <v>45488</v>
          </cell>
          <cell r="BB456">
            <v>1</v>
          </cell>
          <cell r="BC456">
            <v>42</v>
          </cell>
          <cell r="BD456">
            <v>40</v>
          </cell>
          <cell r="BE456">
            <v>40</v>
          </cell>
        </row>
        <row r="457">
          <cell r="AJ457" t="str">
            <v>590322424900167161</v>
          </cell>
          <cell r="AK457" t="str">
            <v>TAURON</v>
          </cell>
          <cell r="AL457" t="str">
            <v>ENEA S.A.</v>
          </cell>
          <cell r="AM457">
            <v>70038071</v>
          </cell>
          <cell r="AN457" t="str">
            <v>182179497/B/D/2016</v>
          </cell>
          <cell r="AO457" t="str">
            <v>MAŁOPOLSKIE</v>
          </cell>
          <cell r="AP457" t="str">
            <v>35 WOG</v>
          </cell>
          <cell r="AQ457" t="str">
            <v>SOI 3</v>
          </cell>
          <cell r="AR457">
            <v>3517</v>
          </cell>
          <cell r="AS457" t="str">
            <v>ul. J. Dąbrowskiego  11,  33-100 Tarnów</v>
          </cell>
          <cell r="AT457" t="str">
            <v>Tarnów WKU</v>
          </cell>
          <cell r="AU457" t="str">
            <v>49/2009360</v>
          </cell>
          <cell r="AV457">
            <v>322056062073</v>
          </cell>
          <cell r="AW457" t="str">
            <v>-</v>
          </cell>
          <cell r="AX457" t="str">
            <v>C11</v>
          </cell>
          <cell r="AY457" t="str">
            <v>wrzesień</v>
          </cell>
          <cell r="AZ457">
            <v>45489</v>
          </cell>
          <cell r="BA457">
            <v>45550</v>
          </cell>
          <cell r="BB457">
            <v>1</v>
          </cell>
          <cell r="BC457">
            <v>42</v>
          </cell>
          <cell r="BD457">
            <v>40</v>
          </cell>
          <cell r="BE457">
            <v>40</v>
          </cell>
        </row>
        <row r="458">
          <cell r="AJ458" t="str">
            <v>590322424900167161</v>
          </cell>
          <cell r="AK458" t="str">
            <v>TAURON</v>
          </cell>
          <cell r="AL458" t="str">
            <v>ENEA S.A.</v>
          </cell>
          <cell r="AM458">
            <v>70038071</v>
          </cell>
          <cell r="AN458" t="str">
            <v>182179497/B/D/2016</v>
          </cell>
          <cell r="AO458" t="str">
            <v>MAŁOPOLSKIE</v>
          </cell>
          <cell r="AP458" t="str">
            <v>35 WOG</v>
          </cell>
          <cell r="AQ458" t="str">
            <v>SOI 3</v>
          </cell>
          <cell r="AR458">
            <v>3517</v>
          </cell>
          <cell r="AS458" t="str">
            <v>ul. J. Dąbrowskiego  11,  33-100 Tarnów</v>
          </cell>
          <cell r="AT458" t="str">
            <v>Tarnów WKU</v>
          </cell>
          <cell r="AU458" t="str">
            <v>49/2009360</v>
          </cell>
          <cell r="AV458">
            <v>322056062073</v>
          </cell>
          <cell r="AW458" t="str">
            <v>-</v>
          </cell>
          <cell r="AX458" t="str">
            <v>C11</v>
          </cell>
          <cell r="AY458" t="str">
            <v>listopad</v>
          </cell>
          <cell r="AZ458">
            <v>45551</v>
          </cell>
          <cell r="BA458">
            <v>45611</v>
          </cell>
          <cell r="BB458">
            <v>1</v>
          </cell>
          <cell r="BC458">
            <v>42</v>
          </cell>
          <cell r="BD458">
            <v>40</v>
          </cell>
          <cell r="BE458">
            <v>40</v>
          </cell>
        </row>
        <row r="459">
          <cell r="AJ459" t="str">
            <v>590322424900167161</v>
          </cell>
          <cell r="AK459" t="str">
            <v>TAURON</v>
          </cell>
          <cell r="AL459" t="str">
            <v>ENEA S.A.</v>
          </cell>
          <cell r="AM459">
            <v>70038071</v>
          </cell>
          <cell r="AN459" t="str">
            <v>182179497/B/D/2016</v>
          </cell>
          <cell r="AO459" t="str">
            <v>MAŁOPOLSKIE</v>
          </cell>
          <cell r="AP459" t="str">
            <v>35 WOG</v>
          </cell>
          <cell r="AQ459" t="str">
            <v>SOI 3</v>
          </cell>
          <cell r="AR459">
            <v>3517</v>
          </cell>
          <cell r="AS459" t="str">
            <v>ul. J. Dąbrowskiego  11,  33-100 Tarnów</v>
          </cell>
          <cell r="AT459" t="str">
            <v>Tarnów WKU</v>
          </cell>
          <cell r="AU459" t="str">
            <v>49/2009360</v>
          </cell>
          <cell r="AV459">
            <v>322056062073</v>
          </cell>
          <cell r="AW459" t="str">
            <v>-</v>
          </cell>
          <cell r="AX459" t="str">
            <v>C11</v>
          </cell>
          <cell r="AY459" t="str">
            <v>grudzień</v>
          </cell>
          <cell r="AZ459">
            <v>45612</v>
          </cell>
          <cell r="BA459">
            <v>45642</v>
          </cell>
          <cell r="BB459">
            <v>1</v>
          </cell>
          <cell r="BC459">
            <v>42</v>
          </cell>
          <cell r="BD459">
            <v>40</v>
          </cell>
          <cell r="BE459">
            <v>40</v>
          </cell>
        </row>
        <row r="460">
          <cell r="AJ460" t="str">
            <v>590322424900167161</v>
          </cell>
          <cell r="AK460" t="str">
            <v>TAURON</v>
          </cell>
          <cell r="AL460" t="str">
            <v>ENEA S.A.</v>
          </cell>
          <cell r="AM460">
            <v>70038071</v>
          </cell>
          <cell r="AN460" t="str">
            <v>182179497/B/D/2016</v>
          </cell>
          <cell r="AO460" t="str">
            <v>MAŁOPOLSKIE</v>
          </cell>
          <cell r="AP460" t="str">
            <v>35 WOG</v>
          </cell>
          <cell r="AQ460" t="str">
            <v>SOI 3</v>
          </cell>
          <cell r="AR460">
            <v>3517</v>
          </cell>
          <cell r="AS460" t="str">
            <v>ul. J. Dąbrowskiego  11,  33-100 Tarnów</v>
          </cell>
          <cell r="AT460" t="str">
            <v>Tarnów WKU</v>
          </cell>
          <cell r="AU460" t="str">
            <v>49/2009360</v>
          </cell>
          <cell r="AV460">
            <v>322056062073</v>
          </cell>
          <cell r="AW460" t="str">
            <v>-</v>
          </cell>
          <cell r="AX460" t="str">
            <v>C11</v>
          </cell>
          <cell r="AY460" t="str">
            <v>grudzień</v>
          </cell>
          <cell r="BB460">
            <v>1</v>
          </cell>
          <cell r="BC460">
            <v>42</v>
          </cell>
          <cell r="BD460">
            <v>40</v>
          </cell>
          <cell r="BE460">
            <v>40</v>
          </cell>
        </row>
        <row r="461">
          <cell r="AJ461" t="str">
            <v>590322424900167161</v>
          </cell>
          <cell r="AK461" t="str">
            <v>TAURON</v>
          </cell>
          <cell r="AL461" t="str">
            <v>ENEA S.A.</v>
          </cell>
          <cell r="AM461">
            <v>70038071</v>
          </cell>
          <cell r="AN461" t="str">
            <v>182179497/B/D/2016</v>
          </cell>
          <cell r="AO461" t="str">
            <v>MAŁOPOLSKIE</v>
          </cell>
          <cell r="AP461" t="str">
            <v>35 WOG</v>
          </cell>
          <cell r="AQ461" t="str">
            <v>SOI 3</v>
          </cell>
          <cell r="AR461">
            <v>3517</v>
          </cell>
          <cell r="AS461" t="str">
            <v>ul. J. Dąbrowskiego  11,  33-100 Tarnów</v>
          </cell>
          <cell r="AT461" t="str">
            <v>Tarnów WKU</v>
          </cell>
          <cell r="AU461" t="str">
            <v>49/2009360</v>
          </cell>
          <cell r="AV461">
            <v>322056062073</v>
          </cell>
          <cell r="AW461" t="str">
            <v>-</v>
          </cell>
          <cell r="AX461" t="str">
            <v>C11</v>
          </cell>
          <cell r="AY461" t="str">
            <v>grudzień</v>
          </cell>
          <cell r="BB461">
            <v>1</v>
          </cell>
          <cell r="BC461">
            <v>42</v>
          </cell>
          <cell r="BD461">
            <v>40</v>
          </cell>
          <cell r="BE461">
            <v>40</v>
          </cell>
        </row>
        <row r="462">
          <cell r="AJ462" t="str">
            <v>590322424900167161</v>
          </cell>
          <cell r="AK462" t="str">
            <v>TAURON</v>
          </cell>
          <cell r="AL462" t="str">
            <v>ENEA S.A.</v>
          </cell>
          <cell r="AM462">
            <v>70038071</v>
          </cell>
          <cell r="AN462" t="str">
            <v>182179497/B/D/2016</v>
          </cell>
          <cell r="AO462" t="str">
            <v>MAŁOPOLSKIE</v>
          </cell>
          <cell r="AP462" t="str">
            <v>35 WOG</v>
          </cell>
          <cell r="AQ462" t="str">
            <v>SOI 3</v>
          </cell>
          <cell r="AR462">
            <v>3517</v>
          </cell>
          <cell r="AS462" t="str">
            <v>ul. J. Dąbrowskiego  11,  33-100 Tarnów</v>
          </cell>
          <cell r="AT462" t="str">
            <v>Tarnów WKU</v>
          </cell>
          <cell r="AU462" t="str">
            <v>49/2009360</v>
          </cell>
          <cell r="AV462">
            <v>322056062073</v>
          </cell>
          <cell r="AW462" t="str">
            <v>-</v>
          </cell>
          <cell r="AX462" t="str">
            <v>C11</v>
          </cell>
          <cell r="AY462" t="str">
            <v>grudzień</v>
          </cell>
          <cell r="BB462">
            <v>1</v>
          </cell>
          <cell r="BC462">
            <v>42</v>
          </cell>
          <cell r="BD462">
            <v>40</v>
          </cell>
          <cell r="BE462">
            <v>40</v>
          </cell>
        </row>
        <row r="463">
          <cell r="AJ463" t="str">
            <v>590322424900167161</v>
          </cell>
          <cell r="AK463" t="str">
            <v>TAURON</v>
          </cell>
          <cell r="AL463" t="str">
            <v>ENEA S.A.</v>
          </cell>
          <cell r="AM463">
            <v>70038071</v>
          </cell>
          <cell r="AN463" t="str">
            <v>182179497/B/D/2016</v>
          </cell>
          <cell r="AO463" t="str">
            <v>MAŁOPOLSKIE</v>
          </cell>
          <cell r="AP463" t="str">
            <v>35 WOG</v>
          </cell>
          <cell r="AQ463" t="str">
            <v>SOI 3</v>
          </cell>
          <cell r="AR463">
            <v>3517</v>
          </cell>
          <cell r="AS463" t="str">
            <v>ul. J. Dąbrowskiego  11,  33-100 Tarnów</v>
          </cell>
          <cell r="AT463" t="str">
            <v>Tarnów WKU</v>
          </cell>
          <cell r="AU463" t="str">
            <v>49/2009360</v>
          </cell>
          <cell r="AV463">
            <v>322056062073</v>
          </cell>
          <cell r="AW463" t="str">
            <v>-</v>
          </cell>
          <cell r="AX463" t="str">
            <v>C11</v>
          </cell>
          <cell r="AY463" t="str">
            <v>grudzień</v>
          </cell>
          <cell r="BB463">
            <v>1</v>
          </cell>
          <cell r="BC463">
            <v>42</v>
          </cell>
          <cell r="BD463">
            <v>40</v>
          </cell>
          <cell r="BE463">
            <v>40</v>
          </cell>
        </row>
        <row r="464">
          <cell r="AJ464" t="str">
            <v>590322424900167161</v>
          </cell>
          <cell r="AK464" t="str">
            <v>TAURON</v>
          </cell>
          <cell r="AL464" t="str">
            <v>ENEA S.A.</v>
          </cell>
          <cell r="AM464">
            <v>70038071</v>
          </cell>
          <cell r="AN464" t="str">
            <v>182179497/B/D/2016</v>
          </cell>
          <cell r="AO464" t="str">
            <v>MAŁOPOLSKIE</v>
          </cell>
          <cell r="AP464" t="str">
            <v>35 WOG</v>
          </cell>
          <cell r="AQ464" t="str">
            <v>SOI 3</v>
          </cell>
          <cell r="AR464">
            <v>3517</v>
          </cell>
          <cell r="AS464" t="str">
            <v>ul. J. Dąbrowskiego  11,  33-100 Tarnów</v>
          </cell>
          <cell r="AT464" t="str">
            <v>Tarnów WKU</v>
          </cell>
          <cell r="AU464" t="str">
            <v>49/2009360</v>
          </cell>
          <cell r="AV464">
            <v>322056062073</v>
          </cell>
          <cell r="AW464" t="str">
            <v>-</v>
          </cell>
          <cell r="AX464" t="str">
            <v>C11</v>
          </cell>
          <cell r="AY464" t="str">
            <v>grudzień</v>
          </cell>
          <cell r="BB464">
            <v>1</v>
          </cell>
          <cell r="BC464">
            <v>42</v>
          </cell>
          <cell r="BD464">
            <v>40</v>
          </cell>
          <cell r="BE464">
            <v>40</v>
          </cell>
        </row>
        <row r="465">
          <cell r="AJ465" t="str">
            <v>Najem Wojnarowa</v>
          </cell>
          <cell r="AK465" t="str">
            <v>najem</v>
          </cell>
          <cell r="AL465" t="str">
            <v>najem</v>
          </cell>
          <cell r="AM465" t="str">
            <v>umowa najmu</v>
          </cell>
          <cell r="AN465" t="str">
            <v>Aneks nr 2 do umowy użyczenia Nr1/2022 z dnia 03.0.2022 [104,36m2]</v>
          </cell>
          <cell r="AO465" t="str">
            <v>MAŁOPOLSKIE</v>
          </cell>
          <cell r="AP465" t="str">
            <v>35 WOG</v>
          </cell>
          <cell r="AQ465" t="str">
            <v>SOI 3</v>
          </cell>
          <cell r="AR465">
            <v>8766</v>
          </cell>
          <cell r="AS465" t="str">
            <v>Korzenna 325, 33-322 Korzenna , Wojnarowa</v>
          </cell>
          <cell r="AT465" t="str">
            <v>Wojnarowa</v>
          </cell>
          <cell r="AU465" t="str">
            <v>Aneks nr 2 do umowy Nr1/2022 z dnia 03.0.2022</v>
          </cell>
          <cell r="AW465" t="str">
            <v>-</v>
          </cell>
          <cell r="AX465" t="str">
            <v>n/a</v>
          </cell>
          <cell r="AY465" t="str">
            <v>grudzień'23</v>
          </cell>
          <cell r="AZ465">
            <v>45261</v>
          </cell>
          <cell r="BA465">
            <v>45291</v>
          </cell>
          <cell r="BB465" t="str">
            <v>n/a</v>
          </cell>
          <cell r="BC465" t="str">
            <v>n/a</v>
          </cell>
          <cell r="BD465" t="str">
            <v>n/a</v>
          </cell>
          <cell r="BE465" t="str">
            <v>n/a</v>
          </cell>
        </row>
        <row r="466">
          <cell r="AJ466" t="str">
            <v>Najem Wojnarowa</v>
          </cell>
          <cell r="AK466" t="str">
            <v>najem</v>
          </cell>
          <cell r="AL466" t="str">
            <v>najem</v>
          </cell>
          <cell r="AM466" t="str">
            <v>umowa najmu</v>
          </cell>
          <cell r="AN466" t="str">
            <v>Aneks nr 2 do umowy użyczenia Nr1/2022 z dnia 03.0.2022 [104,36m2]</v>
          </cell>
          <cell r="AO466" t="str">
            <v>MAŁOPOLSKIE</v>
          </cell>
          <cell r="AP466" t="str">
            <v>35 WOG</v>
          </cell>
          <cell r="AQ466" t="str">
            <v>SOI 3</v>
          </cell>
          <cell r="AR466">
            <v>8766</v>
          </cell>
          <cell r="AS466" t="str">
            <v>Korzenna 325, 33-322 Korzenna , Wojnarowa</v>
          </cell>
          <cell r="AT466" t="str">
            <v>Wojnarowa</v>
          </cell>
          <cell r="AU466" t="str">
            <v>Aneks nr 2 do umowy Nr1/2022 z dnia 03.0.2022</v>
          </cell>
          <cell r="AW466" t="str">
            <v>-</v>
          </cell>
          <cell r="AX466" t="str">
            <v>n/a</v>
          </cell>
          <cell r="AY466" t="str">
            <v>styczeń</v>
          </cell>
          <cell r="AZ466">
            <v>45292</v>
          </cell>
          <cell r="BA466">
            <v>45322</v>
          </cell>
          <cell r="BB466" t="str">
            <v>n/a</v>
          </cell>
          <cell r="BC466" t="str">
            <v>n/a</v>
          </cell>
          <cell r="BD466" t="str">
            <v>n/a</v>
          </cell>
          <cell r="BE466" t="str">
            <v>n/a</v>
          </cell>
        </row>
        <row r="467">
          <cell r="AJ467" t="str">
            <v>Najem Wojnarowa</v>
          </cell>
          <cell r="AK467" t="str">
            <v>najem</v>
          </cell>
          <cell r="AL467" t="str">
            <v>najem</v>
          </cell>
          <cell r="AM467" t="str">
            <v>umowa najmu</v>
          </cell>
          <cell r="AN467" t="str">
            <v>Aneks nr 2 do umowy użyczenia Nr1/2022 z dnia 03.0.2022 [104,36m2]</v>
          </cell>
          <cell r="AO467" t="str">
            <v>MAŁOPOLSKIE</v>
          </cell>
          <cell r="AP467" t="str">
            <v>35 WOG</v>
          </cell>
          <cell r="AQ467" t="str">
            <v>SOI 3</v>
          </cell>
          <cell r="AR467">
            <v>8766</v>
          </cell>
          <cell r="AS467" t="str">
            <v>Korzenna 325, 33-322 Korzenna , Wojnarowa</v>
          </cell>
          <cell r="AT467" t="str">
            <v>Wojnarowa</v>
          </cell>
          <cell r="AU467" t="str">
            <v>Aneks nr 2 do umowy Nr1/2022 z dnia 03.0.2022</v>
          </cell>
          <cell r="AW467" t="str">
            <v>-</v>
          </cell>
          <cell r="AX467" t="str">
            <v>n/a</v>
          </cell>
          <cell r="AY467" t="str">
            <v>luty</v>
          </cell>
          <cell r="AZ467">
            <v>45323</v>
          </cell>
          <cell r="BA467">
            <v>45351</v>
          </cell>
          <cell r="BB467" t="str">
            <v>n/a</v>
          </cell>
          <cell r="BC467" t="str">
            <v>n/a</v>
          </cell>
          <cell r="BD467" t="str">
            <v>n/a</v>
          </cell>
          <cell r="BE467" t="str">
            <v>n/a</v>
          </cell>
        </row>
        <row r="468">
          <cell r="AJ468" t="str">
            <v>Najem Wojnarowa</v>
          </cell>
          <cell r="AK468" t="str">
            <v>najem</v>
          </cell>
          <cell r="AL468" t="str">
            <v>najem</v>
          </cell>
          <cell r="AM468" t="str">
            <v>umowa najmu</v>
          </cell>
          <cell r="AN468" t="str">
            <v>Aneks nr 2 do umowy użyczenia Nr1/2022 z dnia 03.0.2022 [104,36m2]</v>
          </cell>
          <cell r="AO468" t="str">
            <v>MAŁOPOLSKIE</v>
          </cell>
          <cell r="AP468" t="str">
            <v>35 WOG</v>
          </cell>
          <cell r="AQ468" t="str">
            <v>SOI 3</v>
          </cell>
          <cell r="AR468">
            <v>8766</v>
          </cell>
          <cell r="AS468" t="str">
            <v>Korzenna 325, 33-322 Korzenna , Wojnarowa</v>
          </cell>
          <cell r="AT468" t="str">
            <v>Wojnarowa</v>
          </cell>
          <cell r="AU468" t="str">
            <v>Aneks nr 2 do umowy Nr1/2022 z dnia 03.0.2022</v>
          </cell>
          <cell r="AW468" t="str">
            <v>-</v>
          </cell>
          <cell r="AX468" t="str">
            <v>n/a</v>
          </cell>
          <cell r="AY468" t="str">
            <v>marzec</v>
          </cell>
          <cell r="AZ468">
            <v>45352</v>
          </cell>
          <cell r="BA468">
            <v>45382</v>
          </cell>
          <cell r="BB468" t="str">
            <v>n/a</v>
          </cell>
          <cell r="BC468" t="str">
            <v>n/a</v>
          </cell>
          <cell r="BD468" t="str">
            <v>n/a</v>
          </cell>
          <cell r="BE468" t="str">
            <v>n/a</v>
          </cell>
        </row>
        <row r="469">
          <cell r="AJ469" t="str">
            <v>Najem Wojnarowa</v>
          </cell>
          <cell r="AK469" t="str">
            <v>najem</v>
          </cell>
          <cell r="AL469" t="str">
            <v>najem</v>
          </cell>
          <cell r="AM469" t="str">
            <v>umowa najmu</v>
          </cell>
          <cell r="AN469" t="str">
            <v>Aneks nr 2 do umowy użyczenia Nr1/2022 z dnia 03.0.2022 [104,36m2]</v>
          </cell>
          <cell r="AO469" t="str">
            <v>MAŁOPOLSKIE</v>
          </cell>
          <cell r="AP469" t="str">
            <v>35 WOG</v>
          </cell>
          <cell r="AQ469" t="str">
            <v>SOI 3</v>
          </cell>
          <cell r="AR469">
            <v>8766</v>
          </cell>
          <cell r="AS469" t="str">
            <v>Korzenna 325, 33-322 Korzenna , Wojnarowa</v>
          </cell>
          <cell r="AT469" t="str">
            <v>Wojnarowa</v>
          </cell>
          <cell r="AU469" t="str">
            <v>Aneks nr 2 do umowy Nr1/2022 z dnia 03.0.2022</v>
          </cell>
          <cell r="AW469" t="str">
            <v>-</v>
          </cell>
          <cell r="AX469" t="str">
            <v>n/a</v>
          </cell>
          <cell r="AY469" t="str">
            <v>kwiecień</v>
          </cell>
          <cell r="AZ469">
            <v>45383</v>
          </cell>
          <cell r="BA469">
            <v>45412</v>
          </cell>
          <cell r="BB469" t="str">
            <v>n/a</v>
          </cell>
          <cell r="BC469" t="str">
            <v>n/a</v>
          </cell>
          <cell r="BD469" t="str">
            <v>n/a</v>
          </cell>
          <cell r="BE469" t="str">
            <v>n/a</v>
          </cell>
        </row>
        <row r="470">
          <cell r="AJ470" t="str">
            <v>Najem Wojnarowa</v>
          </cell>
          <cell r="AK470" t="str">
            <v>najem</v>
          </cell>
          <cell r="AL470" t="str">
            <v>najem</v>
          </cell>
          <cell r="AM470" t="str">
            <v>umowa najmu</v>
          </cell>
          <cell r="AN470" t="str">
            <v>Aneks nr 2 do umowy użyczenia Nr1/2022 z dnia 03.0.2022 [104,36m2]</v>
          </cell>
          <cell r="AO470" t="str">
            <v>MAŁOPOLSKIE</v>
          </cell>
          <cell r="AP470" t="str">
            <v>35 WOG</v>
          </cell>
          <cell r="AQ470" t="str">
            <v>SOI 3</v>
          </cell>
          <cell r="AR470">
            <v>8766</v>
          </cell>
          <cell r="AS470" t="str">
            <v>Korzenna 325, 33-322 Korzenna , Wojnarowa</v>
          </cell>
          <cell r="AT470" t="str">
            <v>Wojnarowa</v>
          </cell>
          <cell r="AU470" t="str">
            <v>Aneks nr 2 do umowy Nr1/2022 z dnia 03.0.2022</v>
          </cell>
          <cell r="AW470" t="str">
            <v>-</v>
          </cell>
          <cell r="AX470" t="str">
            <v>n/a</v>
          </cell>
          <cell r="AY470" t="str">
            <v>maj</v>
          </cell>
          <cell r="AZ470">
            <v>45413</v>
          </cell>
          <cell r="BA470">
            <v>45443</v>
          </cell>
          <cell r="BB470" t="str">
            <v>n/a</v>
          </cell>
          <cell r="BC470" t="str">
            <v>n/a</v>
          </cell>
          <cell r="BD470" t="str">
            <v>n/a</v>
          </cell>
          <cell r="BE470" t="str">
            <v>n/a</v>
          </cell>
        </row>
        <row r="471">
          <cell r="AJ471" t="str">
            <v>Najem Wojnarowa</v>
          </cell>
          <cell r="AK471" t="str">
            <v>najem</v>
          </cell>
          <cell r="AL471" t="str">
            <v>najem</v>
          </cell>
          <cell r="AM471" t="str">
            <v>umowa najmu</v>
          </cell>
          <cell r="AN471" t="str">
            <v>Aneks nr 2 do umowy użyczenia Nr1/2022 z dnia 03.0.2022 [104,36m2]</v>
          </cell>
          <cell r="AO471" t="str">
            <v>MAŁOPOLSKIE</v>
          </cell>
          <cell r="AP471" t="str">
            <v>35 WOG</v>
          </cell>
          <cell r="AQ471" t="str">
            <v>SOI 3</v>
          </cell>
          <cell r="AR471">
            <v>8766</v>
          </cell>
          <cell r="AS471" t="str">
            <v>Korzenna 325, 33-322 Korzenna , Wojnarowa</v>
          </cell>
          <cell r="AT471" t="str">
            <v>Wojnarowa</v>
          </cell>
          <cell r="AU471" t="str">
            <v>Aneks nr 2 do umowy Nr1/2022 z dnia 03.0.2022</v>
          </cell>
          <cell r="AW471" t="str">
            <v>-</v>
          </cell>
          <cell r="AX471" t="str">
            <v>n/a</v>
          </cell>
          <cell r="AY471" t="str">
            <v>czerwiec</v>
          </cell>
          <cell r="AZ471">
            <v>45444</v>
          </cell>
          <cell r="BA471">
            <v>45473</v>
          </cell>
          <cell r="BB471" t="str">
            <v>n/a</v>
          </cell>
          <cell r="BC471" t="str">
            <v>n/a</v>
          </cell>
          <cell r="BD471" t="str">
            <v>n/a</v>
          </cell>
          <cell r="BE471" t="str">
            <v>n/a</v>
          </cell>
        </row>
        <row r="472">
          <cell r="AJ472" t="str">
            <v>Najem Wojnarowa</v>
          </cell>
          <cell r="AK472" t="str">
            <v>najem</v>
          </cell>
          <cell r="AL472" t="str">
            <v>najem</v>
          </cell>
          <cell r="AM472" t="str">
            <v>umowa najmu</v>
          </cell>
          <cell r="AN472" t="str">
            <v>Aneks nr 2 do umowy użyczenia Nr1/2022 z dnia 03.0.2022 [104,36m2]+ Aneks nr 3 z dnia 12.09.2023</v>
          </cell>
          <cell r="AO472" t="str">
            <v>MAŁOPOLSKIE</v>
          </cell>
          <cell r="AP472" t="str">
            <v>35 WOG</v>
          </cell>
          <cell r="AQ472" t="str">
            <v>SOI 3</v>
          </cell>
          <cell r="AR472">
            <v>8766</v>
          </cell>
          <cell r="AS472" t="str">
            <v>Korzenna 325, 33-322 Korzenna , Wojnarowa</v>
          </cell>
          <cell r="AT472" t="str">
            <v>Wojnarowa</v>
          </cell>
          <cell r="AU472" t="str">
            <v>Aneks nr 2 do umowy Nr1/2022 z dnia 03.0.2022</v>
          </cell>
          <cell r="AW472" t="str">
            <v>-</v>
          </cell>
          <cell r="AX472" t="str">
            <v>n/a</v>
          </cell>
          <cell r="AY472" t="str">
            <v>lipiec</v>
          </cell>
          <cell r="AZ472">
            <v>45474</v>
          </cell>
          <cell r="BA472">
            <v>45504</v>
          </cell>
          <cell r="BB472" t="str">
            <v>n/a</v>
          </cell>
          <cell r="BC472" t="str">
            <v>n/a</v>
          </cell>
          <cell r="BD472" t="str">
            <v>n/a</v>
          </cell>
          <cell r="BE472" t="str">
            <v>n/a</v>
          </cell>
        </row>
        <row r="473">
          <cell r="AJ473" t="str">
            <v>Najem Wojnarowa</v>
          </cell>
          <cell r="AK473" t="str">
            <v>najem</v>
          </cell>
          <cell r="AL473" t="str">
            <v>najem</v>
          </cell>
          <cell r="AM473" t="str">
            <v>umowa najmu</v>
          </cell>
          <cell r="AN473" t="str">
            <v>Aneks nr 2 do umowy użyczenia Nr1/2022 z dnia 03.0.2022 [104,36m2]</v>
          </cell>
          <cell r="AO473" t="str">
            <v>MAŁOPOLSKIE</v>
          </cell>
          <cell r="AP473" t="str">
            <v>35 WOG</v>
          </cell>
          <cell r="AQ473" t="str">
            <v>SOI 3</v>
          </cell>
          <cell r="AR473">
            <v>8766</v>
          </cell>
          <cell r="AS473" t="str">
            <v>Korzenna 325, 33-322 Korzenna , Wojnarowa</v>
          </cell>
          <cell r="AT473" t="str">
            <v>Wojnarowa</v>
          </cell>
          <cell r="AU473" t="str">
            <v>Aneks nr 2 do umowy Nr1/2022 z dnia 03.0.2022</v>
          </cell>
          <cell r="AW473" t="str">
            <v>-</v>
          </cell>
          <cell r="AX473" t="str">
            <v>n/a</v>
          </cell>
          <cell r="AY473" t="str">
            <v>sierpień</v>
          </cell>
          <cell r="AZ473">
            <v>45505</v>
          </cell>
          <cell r="BA473">
            <v>45535</v>
          </cell>
          <cell r="BB473" t="str">
            <v>n/a</v>
          </cell>
          <cell r="BC473" t="str">
            <v>n/a</v>
          </cell>
          <cell r="BD473" t="str">
            <v>n/a</v>
          </cell>
          <cell r="BE473" t="str">
            <v>n/a</v>
          </cell>
        </row>
        <row r="474">
          <cell r="AJ474" t="str">
            <v>Najem Wojnarowa</v>
          </cell>
          <cell r="AK474" t="str">
            <v>najem</v>
          </cell>
          <cell r="AL474" t="str">
            <v>najem</v>
          </cell>
          <cell r="AM474" t="str">
            <v>umowa najmu</v>
          </cell>
          <cell r="AN474" t="str">
            <v>Aneks nr 2 do umowy użyczenia Nr1/2022 z dnia 03.0.2022 [104,36m2]</v>
          </cell>
          <cell r="AO474" t="str">
            <v>MAŁOPOLSKIE</v>
          </cell>
          <cell r="AP474" t="str">
            <v>35 WOG</v>
          </cell>
          <cell r="AQ474" t="str">
            <v>SOI 3</v>
          </cell>
          <cell r="AR474">
            <v>8766</v>
          </cell>
          <cell r="AS474" t="str">
            <v>Korzenna 325, 33-322 Korzenna , Wojnarowa</v>
          </cell>
          <cell r="AT474" t="str">
            <v>Wojnarowa</v>
          </cell>
          <cell r="AU474" t="str">
            <v>Aneks nr 2 do umowy Nr1/2022 z dnia 03.0.2022</v>
          </cell>
          <cell r="AW474" t="str">
            <v>-</v>
          </cell>
          <cell r="AX474" t="str">
            <v>n/a</v>
          </cell>
          <cell r="AY474" t="str">
            <v>wrzesień</v>
          </cell>
          <cell r="AZ474">
            <v>45536</v>
          </cell>
          <cell r="BA474">
            <v>45565</v>
          </cell>
          <cell r="BB474" t="str">
            <v>n/a</v>
          </cell>
          <cell r="BC474" t="str">
            <v>n/a</v>
          </cell>
          <cell r="BD474" t="str">
            <v>n/a</v>
          </cell>
          <cell r="BE474" t="str">
            <v>n/a</v>
          </cell>
        </row>
        <row r="475">
          <cell r="AJ475" t="str">
            <v>Najem Wojnarowa</v>
          </cell>
          <cell r="AK475" t="str">
            <v>najem</v>
          </cell>
          <cell r="AL475" t="str">
            <v>najem</v>
          </cell>
          <cell r="AM475" t="str">
            <v>umowa najmu</v>
          </cell>
          <cell r="AN475" t="str">
            <v>Aneks nr 2 do umowy użyczenia Nr1/2022 z dnia 03.0.2022 [104,36m2]</v>
          </cell>
          <cell r="AO475" t="str">
            <v>MAŁOPOLSKIE</v>
          </cell>
          <cell r="AP475" t="str">
            <v>35 WOG</v>
          </cell>
          <cell r="AQ475" t="str">
            <v>SOI 3</v>
          </cell>
          <cell r="AR475">
            <v>8766</v>
          </cell>
          <cell r="AS475" t="str">
            <v>Korzenna 325, 33-322 Korzenna , Wojnarowa</v>
          </cell>
          <cell r="AT475" t="str">
            <v>Wojnarowa</v>
          </cell>
          <cell r="AU475" t="str">
            <v>Aneks nr 2 do umowy Nr1/2022 z dnia 03.0.2022</v>
          </cell>
          <cell r="AW475" t="str">
            <v>-</v>
          </cell>
          <cell r="AX475" t="str">
            <v>n/a</v>
          </cell>
          <cell r="AY475" t="str">
            <v>październik</v>
          </cell>
          <cell r="AZ475">
            <v>45566</v>
          </cell>
          <cell r="BA475">
            <v>45596</v>
          </cell>
          <cell r="BB475" t="str">
            <v>n/a</v>
          </cell>
          <cell r="BC475" t="str">
            <v>n/a</v>
          </cell>
          <cell r="BD475" t="str">
            <v>n/a</v>
          </cell>
          <cell r="BE475" t="str">
            <v>n/a</v>
          </cell>
        </row>
        <row r="476">
          <cell r="AJ476" t="str">
            <v>Najem Wojnarowa</v>
          </cell>
          <cell r="AK476" t="str">
            <v>najem</v>
          </cell>
          <cell r="AL476" t="str">
            <v>najem</v>
          </cell>
          <cell r="AM476" t="str">
            <v>umowa najmu</v>
          </cell>
          <cell r="AN476" t="str">
            <v>Aneks nr 2 do umowy użyczenia Nr1/2022 z dnia 03.0.2022 [104,36m2]</v>
          </cell>
          <cell r="AO476" t="str">
            <v>MAŁOPOLSKIE</v>
          </cell>
          <cell r="AP476" t="str">
            <v>35 WOG</v>
          </cell>
          <cell r="AQ476" t="str">
            <v>SOI 3</v>
          </cell>
          <cell r="AR476">
            <v>8766</v>
          </cell>
          <cell r="AS476" t="str">
            <v>Korzenna 325, 33-322 Korzenna , Wojnarowa</v>
          </cell>
          <cell r="AT476" t="str">
            <v>Wojnarowa</v>
          </cell>
          <cell r="AU476" t="str">
            <v>Aneks nr 2 do umowy Nr1/2022 z dnia 03.0.2022</v>
          </cell>
          <cell r="AW476" t="str">
            <v>-</v>
          </cell>
          <cell r="AX476" t="str">
            <v>n/a</v>
          </cell>
          <cell r="AY476" t="str">
            <v>listopad</v>
          </cell>
          <cell r="AZ476">
            <v>45597</v>
          </cell>
          <cell r="BA476">
            <v>45626</v>
          </cell>
          <cell r="BB476" t="str">
            <v>n/a</v>
          </cell>
          <cell r="BC476" t="str">
            <v>n/a</v>
          </cell>
          <cell r="BD476" t="str">
            <v>n/a</v>
          </cell>
          <cell r="BE476" t="str">
            <v>n/a</v>
          </cell>
        </row>
        <row r="477">
          <cell r="AJ477" t="str">
            <v>Najem Wojnarowa</v>
          </cell>
          <cell r="AK477" t="str">
            <v>najem</v>
          </cell>
          <cell r="AL477" t="str">
            <v>najem</v>
          </cell>
          <cell r="AM477" t="str">
            <v>umowa najmu</v>
          </cell>
          <cell r="AN477" t="str">
            <v>Aneks nr 2 do umowy użyczenia Nr1/2022 z dnia 03.0.2022 [104,36m2]</v>
          </cell>
          <cell r="AO477" t="str">
            <v>MAŁOPOLSKIE</v>
          </cell>
          <cell r="AP477" t="str">
            <v>35 WOG</v>
          </cell>
          <cell r="AQ477" t="str">
            <v>SOI 3</v>
          </cell>
          <cell r="AR477">
            <v>8766</v>
          </cell>
          <cell r="AS477" t="str">
            <v>Korzenna 325, 33-322 Korzenna , Wojnarowa</v>
          </cell>
          <cell r="AT477" t="str">
            <v>Wojnarowa</v>
          </cell>
          <cell r="AU477" t="str">
            <v>Aneks nr 2 do umowy Nr1/2022 z dnia 03.0.2022</v>
          </cell>
          <cell r="AW477" t="str">
            <v>-</v>
          </cell>
          <cell r="AX477" t="str">
            <v>n/a</v>
          </cell>
          <cell r="AY477" t="str">
            <v>grudzień</v>
          </cell>
          <cell r="AZ477">
            <v>45627</v>
          </cell>
          <cell r="BA477">
            <v>45657</v>
          </cell>
          <cell r="BB477" t="str">
            <v>n/a</v>
          </cell>
          <cell r="BC477" t="str">
            <v>n/a</v>
          </cell>
          <cell r="BD477" t="str">
            <v>n/a</v>
          </cell>
          <cell r="BE477" t="str">
            <v>n/a</v>
          </cell>
        </row>
        <row r="478">
          <cell r="AJ478" t="str">
            <v>Najem Korzenna</v>
          </cell>
          <cell r="AK478" t="str">
            <v>najem</v>
          </cell>
          <cell r="AL478" t="str">
            <v>najem</v>
          </cell>
          <cell r="AO478" t="str">
            <v>MAŁOPOLSKIE</v>
          </cell>
          <cell r="AP478" t="str">
            <v>35 WOG</v>
          </cell>
          <cell r="AQ478" t="str">
            <v>SOI 3</v>
          </cell>
          <cell r="AR478">
            <v>8766</v>
          </cell>
          <cell r="AS478" t="str">
            <v>Korzenna 342, 33-322 Korzenna</v>
          </cell>
          <cell r="AT478" t="str">
            <v>Korzenna</v>
          </cell>
          <cell r="AU478" t="str">
            <v>Umowa najmu RiOŚ.7151.1.2023</v>
          </cell>
          <cell r="AX478" t="str">
            <v>n/a</v>
          </cell>
          <cell r="AY478" t="str">
            <v>grudzień'23</v>
          </cell>
          <cell r="AZ478">
            <v>45216</v>
          </cell>
          <cell r="BA478">
            <v>45275</v>
          </cell>
          <cell r="BB478" t="str">
            <v>n/a</v>
          </cell>
          <cell r="BC478" t="str">
            <v>n/a</v>
          </cell>
          <cell r="BD478" t="str">
            <v>n/a</v>
          </cell>
          <cell r="BE478" t="str">
            <v>n/a</v>
          </cell>
          <cell r="BF478" t="str">
            <v>n/a</v>
          </cell>
        </row>
        <row r="479">
          <cell r="AJ479" t="str">
            <v>Najem Korzenna</v>
          </cell>
          <cell r="AK479" t="str">
            <v>najem</v>
          </cell>
          <cell r="AL479" t="str">
            <v>najem</v>
          </cell>
          <cell r="AN479" t="str">
            <v>Umowa najmu 1/WNiZW/2023</v>
          </cell>
          <cell r="AO479" t="str">
            <v>MAŁOPOLSKIE</v>
          </cell>
          <cell r="AP479" t="str">
            <v>35 WOG</v>
          </cell>
          <cell r="AQ479" t="str">
            <v>SOI 3</v>
          </cell>
          <cell r="AR479">
            <v>8766</v>
          </cell>
          <cell r="AS479" t="str">
            <v>Korzenna 342, 33-322 Korzenna</v>
          </cell>
          <cell r="AT479" t="str">
            <v>Korzenna</v>
          </cell>
          <cell r="AU479" t="str">
            <v>Umowa najmu RiOŚ.7151.1.2023</v>
          </cell>
          <cell r="AX479" t="str">
            <v>n/a</v>
          </cell>
          <cell r="AY479" t="str">
            <v>grudzień'23</v>
          </cell>
          <cell r="AZ479">
            <v>45261</v>
          </cell>
          <cell r="BA479">
            <v>45291</v>
          </cell>
          <cell r="BB479" t="str">
            <v>n/a</v>
          </cell>
          <cell r="BC479" t="str">
            <v>n/a</v>
          </cell>
          <cell r="BD479" t="str">
            <v>n/a</v>
          </cell>
          <cell r="BE479" t="str">
            <v>n/a</v>
          </cell>
        </row>
        <row r="480">
          <cell r="AJ480" t="str">
            <v>Najem Korzenna</v>
          </cell>
          <cell r="AK480" t="str">
            <v>najem</v>
          </cell>
          <cell r="AL480" t="str">
            <v>najem</v>
          </cell>
          <cell r="AN480" t="str">
            <v>Umowa najmu 1/WNiZW/2023</v>
          </cell>
          <cell r="AO480" t="str">
            <v>MAŁOPOLSKIE</v>
          </cell>
          <cell r="AP480" t="str">
            <v>35 WOG</v>
          </cell>
          <cell r="AQ480" t="str">
            <v>SOI 3</v>
          </cell>
          <cell r="AR480">
            <v>8766</v>
          </cell>
          <cell r="AS480" t="str">
            <v>Korzenna 342, 33-322 Korzenna</v>
          </cell>
          <cell r="AT480" t="str">
            <v>Korzenna</v>
          </cell>
          <cell r="AU480" t="str">
            <v>Umowa najmu RiOŚ.7151.1.2023</v>
          </cell>
          <cell r="AX480" t="str">
            <v>n/a</v>
          </cell>
          <cell r="AY480" t="str">
            <v>styczeń</v>
          </cell>
          <cell r="AZ480">
            <v>45292</v>
          </cell>
          <cell r="BA480">
            <v>45322</v>
          </cell>
          <cell r="BB480" t="str">
            <v>n/a</v>
          </cell>
          <cell r="BC480" t="str">
            <v>n/a</v>
          </cell>
          <cell r="BD480" t="str">
            <v>n/a</v>
          </cell>
          <cell r="BE480" t="str">
            <v>n/a</v>
          </cell>
        </row>
        <row r="481">
          <cell r="AJ481" t="str">
            <v>Najem Korzenna</v>
          </cell>
          <cell r="AK481" t="str">
            <v>najem</v>
          </cell>
          <cell r="AL481" t="str">
            <v>najem</v>
          </cell>
          <cell r="AN481" t="str">
            <v>Umowa najmu 1/WNiZW/2023</v>
          </cell>
          <cell r="AO481" t="str">
            <v>MAŁOPOLSKIE</v>
          </cell>
          <cell r="AP481" t="str">
            <v>35 WOG</v>
          </cell>
          <cell r="AQ481" t="str">
            <v>SOI 3</v>
          </cell>
          <cell r="AR481">
            <v>8766</v>
          </cell>
          <cell r="AS481" t="str">
            <v>Korzenna 342, 33-322 Korzenna</v>
          </cell>
          <cell r="AT481" t="str">
            <v>Korzenna</v>
          </cell>
          <cell r="AU481" t="str">
            <v>Umowa najmu RiOŚ.7151.1.2023</v>
          </cell>
          <cell r="AX481" t="str">
            <v>n/a</v>
          </cell>
          <cell r="AY481" t="str">
            <v>luty</v>
          </cell>
          <cell r="AZ481">
            <v>45323</v>
          </cell>
          <cell r="BA481">
            <v>45341</v>
          </cell>
          <cell r="BB481" t="str">
            <v>n/a</v>
          </cell>
          <cell r="BC481" t="str">
            <v>n/a</v>
          </cell>
          <cell r="BD481" t="str">
            <v>n/a</v>
          </cell>
          <cell r="BE481" t="str">
            <v>n/a</v>
          </cell>
        </row>
        <row r="482">
          <cell r="AJ482" t="str">
            <v>Najem Korzenna</v>
          </cell>
          <cell r="AK482" t="str">
            <v>najem</v>
          </cell>
          <cell r="AL482" t="str">
            <v>najem</v>
          </cell>
          <cell r="AN482" t="str">
            <v>Umowa najmu 1/WNiZW/2023</v>
          </cell>
          <cell r="AO482" t="str">
            <v>MAŁOPOLSKIE</v>
          </cell>
          <cell r="AP482" t="str">
            <v>35 WOG</v>
          </cell>
          <cell r="AQ482" t="str">
            <v>SOI 3</v>
          </cell>
          <cell r="AR482">
            <v>8766</v>
          </cell>
          <cell r="AS482" t="str">
            <v>Korzenna 342, 33-322 Korzenna</v>
          </cell>
          <cell r="AT482" t="str">
            <v>Korzenna</v>
          </cell>
          <cell r="AU482" t="str">
            <v>Umowa najmu RiOŚ.7151.1.2023</v>
          </cell>
          <cell r="AX482" t="str">
            <v>n/a</v>
          </cell>
          <cell r="AY482" t="str">
            <v>marzec</v>
          </cell>
          <cell r="AZ482">
            <v>45342</v>
          </cell>
          <cell r="BA482">
            <v>45372</v>
          </cell>
          <cell r="BB482" t="str">
            <v>n/a</v>
          </cell>
          <cell r="BC482" t="str">
            <v>n/a</v>
          </cell>
          <cell r="BD482" t="str">
            <v>n/a</v>
          </cell>
          <cell r="BE482" t="str">
            <v>n/a</v>
          </cell>
        </row>
        <row r="483">
          <cell r="AJ483" t="str">
            <v>Najem Korzenna</v>
          </cell>
          <cell r="AK483" t="str">
            <v>najem</v>
          </cell>
          <cell r="AL483" t="str">
            <v>najem</v>
          </cell>
          <cell r="AN483" t="str">
            <v>Umowa najmu 1/WNiZW/2023</v>
          </cell>
          <cell r="AO483" t="str">
            <v>MAŁOPOLSKIE</v>
          </cell>
          <cell r="AP483" t="str">
            <v>35 WOG</v>
          </cell>
          <cell r="AQ483" t="str">
            <v>SOI 3</v>
          </cell>
          <cell r="AR483">
            <v>8766</v>
          </cell>
          <cell r="AS483" t="str">
            <v>Korzenna 342, 33-322 Korzenna</v>
          </cell>
          <cell r="AT483" t="str">
            <v>Korzenna</v>
          </cell>
          <cell r="AU483" t="str">
            <v>Umowa najmu RiOŚ.7151.1.2023</v>
          </cell>
          <cell r="AX483" t="str">
            <v>n/a</v>
          </cell>
          <cell r="AY483" t="str">
            <v>kwiecień</v>
          </cell>
          <cell r="AZ483">
            <v>45373</v>
          </cell>
          <cell r="BA483">
            <v>45402</v>
          </cell>
          <cell r="BB483" t="str">
            <v>n/a</v>
          </cell>
          <cell r="BC483" t="str">
            <v>n/a</v>
          </cell>
          <cell r="BD483" t="str">
            <v>n/a</v>
          </cell>
          <cell r="BE483" t="str">
            <v>n/a</v>
          </cell>
        </row>
        <row r="484">
          <cell r="AJ484" t="str">
            <v>Najem Korzenna</v>
          </cell>
          <cell r="AK484" t="str">
            <v>najem</v>
          </cell>
          <cell r="AL484" t="str">
            <v>najem</v>
          </cell>
          <cell r="AN484" t="str">
            <v>Umowa najmu 1/WNiZW/2023</v>
          </cell>
          <cell r="AO484" t="str">
            <v>MAŁOPOLSKIE</v>
          </cell>
          <cell r="AP484" t="str">
            <v>35 WOG</v>
          </cell>
          <cell r="AQ484" t="str">
            <v>SOI 3</v>
          </cell>
          <cell r="AR484">
            <v>8766</v>
          </cell>
          <cell r="AS484" t="str">
            <v>Korzenna 342, 33-322 Korzenna</v>
          </cell>
          <cell r="AT484" t="str">
            <v>Korzenna</v>
          </cell>
          <cell r="AU484" t="str">
            <v>Umowa najmu RiOŚ.7151.1.2023</v>
          </cell>
          <cell r="AX484" t="str">
            <v>n/a</v>
          </cell>
          <cell r="AY484" t="str">
            <v>maj</v>
          </cell>
          <cell r="AZ484">
            <v>45403</v>
          </cell>
          <cell r="BA484">
            <v>45433</v>
          </cell>
          <cell r="BB484" t="str">
            <v>n/a</v>
          </cell>
          <cell r="BC484" t="str">
            <v>n/a</v>
          </cell>
          <cell r="BD484" t="str">
            <v>n/a</v>
          </cell>
          <cell r="BE484" t="str">
            <v>n/a</v>
          </cell>
        </row>
        <row r="485">
          <cell r="AJ485" t="str">
            <v>Najem Korzenna</v>
          </cell>
          <cell r="AK485" t="str">
            <v>najem</v>
          </cell>
          <cell r="AL485" t="str">
            <v>najem</v>
          </cell>
          <cell r="AN485" t="str">
            <v>Umowa najmu 1/WNiZW/2023</v>
          </cell>
          <cell r="AO485" t="str">
            <v>MAŁOPOLSKIE</v>
          </cell>
          <cell r="AP485" t="str">
            <v>35 WOG</v>
          </cell>
          <cell r="AQ485" t="str">
            <v>SOI 3</v>
          </cell>
          <cell r="AR485">
            <v>8766</v>
          </cell>
          <cell r="AS485" t="str">
            <v>Korzenna 342, 33-322 Korzenna</v>
          </cell>
          <cell r="AT485" t="str">
            <v>Korzenna</v>
          </cell>
          <cell r="AU485" t="str">
            <v>Umowa najmu RiOŚ.7151.1.2023</v>
          </cell>
          <cell r="AX485" t="str">
            <v>n/a</v>
          </cell>
          <cell r="AY485" t="str">
            <v>czerwiec</v>
          </cell>
          <cell r="AZ485">
            <v>45434</v>
          </cell>
          <cell r="BA485">
            <v>45463</v>
          </cell>
          <cell r="BB485" t="str">
            <v>n/a</v>
          </cell>
          <cell r="BC485" t="str">
            <v>n/a</v>
          </cell>
          <cell r="BD485" t="str">
            <v>n/a</v>
          </cell>
          <cell r="BE485" t="str">
            <v>n/a</v>
          </cell>
        </row>
        <row r="486">
          <cell r="AJ486" t="str">
            <v>Najem Korzenna</v>
          </cell>
          <cell r="AK486" t="str">
            <v>najem</v>
          </cell>
          <cell r="AL486" t="str">
            <v>najem</v>
          </cell>
          <cell r="AN486" t="str">
            <v>Umowa najmu 1/WNiZW/2023</v>
          </cell>
          <cell r="AO486" t="str">
            <v>MAŁOPOLSKIE</v>
          </cell>
          <cell r="AP486" t="str">
            <v>35 WOG</v>
          </cell>
          <cell r="AQ486" t="str">
            <v>SOI 3</v>
          </cell>
          <cell r="AR486">
            <v>8766</v>
          </cell>
          <cell r="AS486" t="str">
            <v>Korzenna 342, 33-322 Korzenna</v>
          </cell>
          <cell r="AT486" t="str">
            <v>Korzenna</v>
          </cell>
          <cell r="AU486" t="str">
            <v>Umowa najmu RiOŚ.7151.1.2023</v>
          </cell>
          <cell r="AX486" t="str">
            <v>n/a</v>
          </cell>
          <cell r="AY486" t="str">
            <v>lipiec</v>
          </cell>
          <cell r="AZ486">
            <v>45464</v>
          </cell>
          <cell r="BA486">
            <v>45494</v>
          </cell>
          <cell r="BB486" t="str">
            <v>n/a</v>
          </cell>
          <cell r="BC486" t="str">
            <v>n/a</v>
          </cell>
          <cell r="BD486" t="str">
            <v>n/a</v>
          </cell>
          <cell r="BE486" t="str">
            <v>n/a</v>
          </cell>
        </row>
        <row r="487">
          <cell r="AJ487" t="str">
            <v>Najem Korzenna</v>
          </cell>
          <cell r="AK487" t="str">
            <v>najem</v>
          </cell>
          <cell r="AL487" t="str">
            <v>najem</v>
          </cell>
          <cell r="AN487" t="str">
            <v>Umowa najmu 1/WNiZW/2023</v>
          </cell>
          <cell r="AO487" t="str">
            <v>MAŁOPOLSKIE</v>
          </cell>
          <cell r="AP487" t="str">
            <v>35 WOG</v>
          </cell>
          <cell r="AQ487" t="str">
            <v>SOI 3</v>
          </cell>
          <cell r="AR487">
            <v>8766</v>
          </cell>
          <cell r="AS487" t="str">
            <v>Korzenna 342, 33-322 Korzenna</v>
          </cell>
          <cell r="AT487" t="str">
            <v>Korzenna</v>
          </cell>
          <cell r="AU487" t="str">
            <v>Umowa najmu RiOŚ.7151.1.2023</v>
          </cell>
          <cell r="AX487" t="str">
            <v>n/a</v>
          </cell>
          <cell r="AY487" t="str">
            <v>sierpień</v>
          </cell>
          <cell r="AZ487">
            <v>45495</v>
          </cell>
          <cell r="BA487">
            <v>45525</v>
          </cell>
          <cell r="BB487" t="str">
            <v>n/a</v>
          </cell>
          <cell r="BC487" t="str">
            <v>n/a</v>
          </cell>
          <cell r="BD487" t="str">
            <v>n/a</v>
          </cell>
          <cell r="BE487" t="str">
            <v>n/a</v>
          </cell>
        </row>
        <row r="488">
          <cell r="AJ488" t="str">
            <v>Najem Korzenna</v>
          </cell>
          <cell r="AK488" t="str">
            <v>najem</v>
          </cell>
          <cell r="AL488" t="str">
            <v>najem</v>
          </cell>
          <cell r="AN488" t="str">
            <v>Umowa najmu 1/WNiZW/2023</v>
          </cell>
          <cell r="AO488" t="str">
            <v>MAŁOPOLSKIE</v>
          </cell>
          <cell r="AP488" t="str">
            <v>35 WOG</v>
          </cell>
          <cell r="AQ488" t="str">
            <v>SOI 3</v>
          </cell>
          <cell r="AR488">
            <v>8766</v>
          </cell>
          <cell r="AS488" t="str">
            <v>Korzenna 342, 33-322 Korzenna</v>
          </cell>
          <cell r="AT488" t="str">
            <v>Korzenna</v>
          </cell>
          <cell r="AU488" t="str">
            <v>Umowa najmu RiOŚ.7151.1.2023</v>
          </cell>
          <cell r="AX488" t="str">
            <v>n/a</v>
          </cell>
          <cell r="AY488" t="str">
            <v>wrzesień</v>
          </cell>
          <cell r="AZ488">
            <v>45526</v>
          </cell>
          <cell r="BA488">
            <v>45555</v>
          </cell>
          <cell r="BB488" t="str">
            <v>n/a</v>
          </cell>
          <cell r="BC488" t="str">
            <v>n/a</v>
          </cell>
          <cell r="BD488" t="str">
            <v>n/a</v>
          </cell>
          <cell r="BE488" t="str">
            <v>n/a</v>
          </cell>
        </row>
        <row r="489">
          <cell r="AJ489" t="str">
            <v>Najem Korzenna</v>
          </cell>
          <cell r="AK489" t="str">
            <v>najem</v>
          </cell>
          <cell r="AL489" t="str">
            <v>najem</v>
          </cell>
          <cell r="AN489" t="str">
            <v>Umowa najmu 1/WNiZW/2023</v>
          </cell>
          <cell r="AO489" t="str">
            <v>MAŁOPOLSKIE</v>
          </cell>
          <cell r="AP489" t="str">
            <v>35 WOG</v>
          </cell>
          <cell r="AQ489" t="str">
            <v>SOI 3</v>
          </cell>
          <cell r="AR489">
            <v>8766</v>
          </cell>
          <cell r="AS489" t="str">
            <v>Korzenna 342, 33-322 Korzenna</v>
          </cell>
          <cell r="AT489" t="str">
            <v>Korzenna</v>
          </cell>
          <cell r="AU489" t="str">
            <v>Umowa najmu RiOŚ.7151.1.2023</v>
          </cell>
          <cell r="AX489" t="str">
            <v>n/a</v>
          </cell>
          <cell r="AY489" t="str">
            <v>październik</v>
          </cell>
          <cell r="AZ489">
            <v>45556</v>
          </cell>
          <cell r="BA489">
            <v>45586</v>
          </cell>
          <cell r="BB489" t="str">
            <v>n/a</v>
          </cell>
          <cell r="BC489" t="str">
            <v>n/a</v>
          </cell>
          <cell r="BD489" t="str">
            <v>n/a</v>
          </cell>
          <cell r="BE489" t="str">
            <v>n/a</v>
          </cell>
        </row>
        <row r="490">
          <cell r="AJ490" t="str">
            <v>Najem Korzenna</v>
          </cell>
          <cell r="AK490" t="str">
            <v>najem</v>
          </cell>
          <cell r="AL490" t="str">
            <v>najem</v>
          </cell>
          <cell r="AN490" t="str">
            <v>Umowa najmu 1/WNiZW/2023</v>
          </cell>
          <cell r="AO490" t="str">
            <v>MAŁOPOLSKIE</v>
          </cell>
          <cell r="AP490" t="str">
            <v>35 WOG</v>
          </cell>
          <cell r="AQ490" t="str">
            <v>SOI 3</v>
          </cell>
          <cell r="AR490">
            <v>8766</v>
          </cell>
          <cell r="AS490" t="str">
            <v>Korzenna 342, 33-322 Korzenna</v>
          </cell>
          <cell r="AT490" t="str">
            <v>Korzenna</v>
          </cell>
          <cell r="AU490" t="str">
            <v>Umowa najmu RiOŚ.7151.1.2023</v>
          </cell>
          <cell r="AX490" t="str">
            <v>n/a</v>
          </cell>
          <cell r="AY490" t="str">
            <v>listopad</v>
          </cell>
          <cell r="AZ490">
            <v>45587</v>
          </cell>
          <cell r="BA490">
            <v>45616</v>
          </cell>
          <cell r="BB490" t="str">
            <v>n/a</v>
          </cell>
          <cell r="BC490" t="str">
            <v>n/a</v>
          </cell>
          <cell r="BD490" t="str">
            <v>n/a</v>
          </cell>
          <cell r="BE490" t="str">
            <v>n/a</v>
          </cell>
        </row>
        <row r="491">
          <cell r="AJ491" t="str">
            <v>Najem Korzenna</v>
          </cell>
          <cell r="AK491" t="str">
            <v>najem</v>
          </cell>
          <cell r="AL491" t="str">
            <v>najem</v>
          </cell>
          <cell r="AN491" t="str">
            <v>Umowa najmu 1/WNiZW/2023</v>
          </cell>
          <cell r="AO491" t="str">
            <v>MAŁOPOLSKIE</v>
          </cell>
          <cell r="AP491" t="str">
            <v>35 WOG</v>
          </cell>
          <cell r="AQ491" t="str">
            <v>SOI 3</v>
          </cell>
          <cell r="AR491">
            <v>8766</v>
          </cell>
          <cell r="AS491" t="str">
            <v>Korzenna 342, 33-322 Korzenna</v>
          </cell>
          <cell r="AT491" t="str">
            <v>Korzenna</v>
          </cell>
          <cell r="AU491" t="str">
            <v>Umowa najmu RiOŚ.7151.1.2023</v>
          </cell>
          <cell r="AX491" t="str">
            <v>n/a</v>
          </cell>
          <cell r="AY491" t="str">
            <v>grudzień</v>
          </cell>
          <cell r="AZ491">
            <v>45617</v>
          </cell>
          <cell r="BA491">
            <v>45657</v>
          </cell>
          <cell r="BB491" t="str">
            <v>n/a</v>
          </cell>
          <cell r="BC491" t="str">
            <v>n/a</v>
          </cell>
          <cell r="BD491" t="str">
            <v>n/a</v>
          </cell>
          <cell r="BE491" t="str">
            <v>n/a</v>
          </cell>
        </row>
        <row r="492">
          <cell r="AJ492" t="str">
            <v>590322429801550029</v>
          </cell>
          <cell r="AK492" t="str">
            <v>TAURON</v>
          </cell>
          <cell r="AL492" t="str">
            <v>ENEA S.A.</v>
          </cell>
          <cell r="AM492">
            <v>33044535</v>
          </cell>
          <cell r="AN492" t="str">
            <v>D/I/98/42/23/001024</v>
          </cell>
          <cell r="AO492" t="str">
            <v>MAŁOPOLSKIE</v>
          </cell>
          <cell r="AP492" t="str">
            <v>35 WOG</v>
          </cell>
          <cell r="AQ492" t="str">
            <v>SOI 3</v>
          </cell>
          <cell r="AR492">
            <v>8766</v>
          </cell>
          <cell r="AS492" t="str">
            <v>Wojnarowa DZ.454/15 , 33-324 Wojnarowa</v>
          </cell>
          <cell r="AT492" t="str">
            <v>Wojnarowa</v>
          </cell>
          <cell r="AU492">
            <v>33044535</v>
          </cell>
          <cell r="AV492">
            <v>94303293</v>
          </cell>
          <cell r="AX492" t="str">
            <v>C12A</v>
          </cell>
          <cell r="AY492" t="str">
            <v>styczeń</v>
          </cell>
          <cell r="AZ492">
            <v>45292</v>
          </cell>
          <cell r="BA492">
            <v>45322</v>
          </cell>
          <cell r="BB492">
            <v>1</v>
          </cell>
          <cell r="BC492">
            <v>0</v>
          </cell>
          <cell r="BD492">
            <v>0</v>
          </cell>
          <cell r="BE492">
            <v>12.1</v>
          </cell>
          <cell r="BF492">
            <v>10</v>
          </cell>
        </row>
        <row r="493">
          <cell r="AJ493" t="str">
            <v>590322429801550029</v>
          </cell>
          <cell r="AK493" t="str">
            <v>TAURON</v>
          </cell>
          <cell r="AL493" t="str">
            <v>ENEA S.A.</v>
          </cell>
          <cell r="AM493">
            <v>33044535</v>
          </cell>
          <cell r="AN493" t="str">
            <v>D/I/98/42/23/001024</v>
          </cell>
          <cell r="AO493" t="str">
            <v>MAŁOPOLSKIE</v>
          </cell>
          <cell r="AP493" t="str">
            <v>35 WOG</v>
          </cell>
          <cell r="AQ493" t="str">
            <v>SOI 3</v>
          </cell>
          <cell r="AR493">
            <v>8766</v>
          </cell>
          <cell r="AS493" t="str">
            <v>Wojnarowa DZ.454/15 , 33-324 Wojnarowa</v>
          </cell>
          <cell r="AT493" t="str">
            <v>Wojnarowa</v>
          </cell>
          <cell r="AU493">
            <v>33044535</v>
          </cell>
          <cell r="AV493">
            <v>94303293</v>
          </cell>
          <cell r="AX493" t="str">
            <v>C12A</v>
          </cell>
          <cell r="AY493" t="str">
            <v>luty</v>
          </cell>
          <cell r="AZ493">
            <v>45323</v>
          </cell>
          <cell r="BA493">
            <v>45351</v>
          </cell>
          <cell r="BB493">
            <v>1</v>
          </cell>
          <cell r="BC493">
            <v>0</v>
          </cell>
          <cell r="BD493">
            <v>0</v>
          </cell>
          <cell r="BE493">
            <v>12.1</v>
          </cell>
          <cell r="BF493">
            <v>10</v>
          </cell>
        </row>
        <row r="494">
          <cell r="AJ494" t="str">
            <v>590322429801550029</v>
          </cell>
          <cell r="AK494" t="str">
            <v>TAURON</v>
          </cell>
          <cell r="AL494" t="str">
            <v>ENEA S.A.</v>
          </cell>
          <cell r="AM494">
            <v>33044535</v>
          </cell>
          <cell r="AN494" t="str">
            <v>D/I/98/42/23/001024</v>
          </cell>
          <cell r="AO494" t="str">
            <v>MAŁOPOLSKIE</v>
          </cell>
          <cell r="AP494" t="str">
            <v>35 WOG</v>
          </cell>
          <cell r="AQ494" t="str">
            <v>SOI 3</v>
          </cell>
          <cell r="AR494">
            <v>8766</v>
          </cell>
          <cell r="AS494" t="str">
            <v>Wojnarowa DZ.454/15 , 33-324 Wojnarowa</v>
          </cell>
          <cell r="AT494" t="str">
            <v>Wojnarowa</v>
          </cell>
          <cell r="AU494">
            <v>33044535</v>
          </cell>
          <cell r="AV494">
            <v>94303293</v>
          </cell>
          <cell r="AX494" t="str">
            <v>C12A</v>
          </cell>
          <cell r="AY494" t="str">
            <v>marzec</v>
          </cell>
          <cell r="AZ494">
            <v>45352</v>
          </cell>
          <cell r="BA494">
            <v>45382</v>
          </cell>
          <cell r="BB494">
            <v>1</v>
          </cell>
          <cell r="BC494">
            <v>0</v>
          </cell>
          <cell r="BD494">
            <v>0</v>
          </cell>
          <cell r="BE494">
            <v>12.1</v>
          </cell>
          <cell r="BF494">
            <v>10</v>
          </cell>
        </row>
        <row r="495">
          <cell r="AJ495" t="str">
            <v>590322429801550029</v>
          </cell>
          <cell r="AK495" t="str">
            <v>TAURON</v>
          </cell>
          <cell r="AL495" t="str">
            <v>ENEA S.A.</v>
          </cell>
          <cell r="AM495">
            <v>33044535</v>
          </cell>
          <cell r="AN495" t="str">
            <v>D/I/98/42/23/001024</v>
          </cell>
          <cell r="AO495" t="str">
            <v>MAŁOPOLSKIE</v>
          </cell>
          <cell r="AP495" t="str">
            <v>35 WOG</v>
          </cell>
          <cell r="AQ495" t="str">
            <v>SOI 3</v>
          </cell>
          <cell r="AR495">
            <v>8766</v>
          </cell>
          <cell r="AS495" t="str">
            <v>Wojnarowa DZ.454/15 , 33-324 Wojnarowa</v>
          </cell>
          <cell r="AT495" t="str">
            <v>Wojnarowa</v>
          </cell>
          <cell r="AU495">
            <v>33044535</v>
          </cell>
          <cell r="AV495">
            <v>94303293</v>
          </cell>
          <cell r="AX495" t="str">
            <v>C12A</v>
          </cell>
          <cell r="AY495" t="str">
            <v>kwiecień</v>
          </cell>
          <cell r="AZ495">
            <v>45383</v>
          </cell>
          <cell r="BA495">
            <v>45412</v>
          </cell>
          <cell r="BB495">
            <v>1</v>
          </cell>
          <cell r="BC495">
            <v>0</v>
          </cell>
          <cell r="BD495">
            <v>0</v>
          </cell>
          <cell r="BE495">
            <v>12.1</v>
          </cell>
          <cell r="BF495">
            <v>10</v>
          </cell>
        </row>
        <row r="496">
          <cell r="AJ496" t="str">
            <v>590322429801550029</v>
          </cell>
          <cell r="AK496" t="str">
            <v>TAURON</v>
          </cell>
          <cell r="AL496" t="str">
            <v>ENEA S.A.</v>
          </cell>
          <cell r="AM496">
            <v>33044535</v>
          </cell>
          <cell r="AN496" t="str">
            <v>D/I/98/42/23/001024</v>
          </cell>
          <cell r="AO496" t="str">
            <v>MAŁOPOLSKIE</v>
          </cell>
          <cell r="AP496" t="str">
            <v>35 WOG</v>
          </cell>
          <cell r="AQ496" t="str">
            <v>SOI 3</v>
          </cell>
          <cell r="AR496">
            <v>8766</v>
          </cell>
          <cell r="AS496" t="str">
            <v>Wojnarowa DZ.454/15 , 33-324 Wojnarowa</v>
          </cell>
          <cell r="AT496" t="str">
            <v>Wojnarowa</v>
          </cell>
          <cell r="AU496">
            <v>33044535</v>
          </cell>
          <cell r="AV496">
            <v>94303293</v>
          </cell>
          <cell r="AX496" t="str">
            <v>C12A</v>
          </cell>
          <cell r="AY496" t="str">
            <v>maj</v>
          </cell>
          <cell r="AZ496">
            <v>45413</v>
          </cell>
          <cell r="BA496">
            <v>45443</v>
          </cell>
          <cell r="BB496">
            <v>1</v>
          </cell>
          <cell r="BC496">
            <v>0</v>
          </cell>
          <cell r="BD496">
            <v>0</v>
          </cell>
          <cell r="BE496">
            <v>12.1</v>
          </cell>
          <cell r="BF496">
            <v>10</v>
          </cell>
        </row>
        <row r="497">
          <cell r="AJ497" t="str">
            <v>590322429801550029</v>
          </cell>
          <cell r="AK497" t="str">
            <v>TAURON</v>
          </cell>
          <cell r="AL497" t="str">
            <v>ENEA S.A.</v>
          </cell>
          <cell r="AM497">
            <v>33044535</v>
          </cell>
          <cell r="AN497" t="str">
            <v>D/I/98/42/23/001024</v>
          </cell>
          <cell r="AO497" t="str">
            <v>MAŁOPOLSKIE</v>
          </cell>
          <cell r="AP497" t="str">
            <v>35 WOG</v>
          </cell>
          <cell r="AQ497" t="str">
            <v>SOI 3</v>
          </cell>
          <cell r="AR497">
            <v>8766</v>
          </cell>
          <cell r="AS497" t="str">
            <v>Wojnarowa DZ.454/15 , 33-324 Wojnarowa</v>
          </cell>
          <cell r="AT497" t="str">
            <v>Wojnarowa</v>
          </cell>
          <cell r="AU497">
            <v>33044535</v>
          </cell>
          <cell r="AV497">
            <v>94303293</v>
          </cell>
          <cell r="AX497" t="str">
            <v>C12A</v>
          </cell>
          <cell r="AY497" t="str">
            <v>czerwiec</v>
          </cell>
          <cell r="AZ497">
            <v>45444</v>
          </cell>
          <cell r="BA497">
            <v>45473</v>
          </cell>
          <cell r="BB497">
            <v>1</v>
          </cell>
          <cell r="BC497">
            <v>0</v>
          </cell>
          <cell r="BD497">
            <v>0</v>
          </cell>
          <cell r="BE497">
            <v>12.1</v>
          </cell>
          <cell r="BF497">
            <v>10</v>
          </cell>
        </row>
        <row r="498">
          <cell r="AJ498" t="str">
            <v>590322429801550029</v>
          </cell>
          <cell r="AK498" t="str">
            <v>TAURON</v>
          </cell>
          <cell r="AL498" t="str">
            <v>ENEA S.A.</v>
          </cell>
          <cell r="AM498">
            <v>33044535</v>
          </cell>
          <cell r="AN498" t="str">
            <v>D/I/98/42/23/001024</v>
          </cell>
          <cell r="AO498" t="str">
            <v>MAŁOPOLSKIE</v>
          </cell>
          <cell r="AP498" t="str">
            <v>35 WOG</v>
          </cell>
          <cell r="AQ498" t="str">
            <v>SOI 3</v>
          </cell>
          <cell r="AR498">
            <v>8766</v>
          </cell>
          <cell r="AS498" t="str">
            <v>Wojnarowa DZ.454/15 , 33-324 Wojnarowa</v>
          </cell>
          <cell r="AT498" t="str">
            <v>Wojnarowa</v>
          </cell>
          <cell r="AU498">
            <v>33044535</v>
          </cell>
          <cell r="AV498">
            <v>94303293</v>
          </cell>
          <cell r="AX498" t="str">
            <v>C12A</v>
          </cell>
          <cell r="AY498" t="str">
            <v>lipiec</v>
          </cell>
          <cell r="AZ498">
            <v>45474</v>
          </cell>
          <cell r="BA498">
            <v>45504</v>
          </cell>
          <cell r="BB498">
            <v>1</v>
          </cell>
          <cell r="BC498">
            <v>0</v>
          </cell>
          <cell r="BD498">
            <v>0</v>
          </cell>
          <cell r="BE498">
            <v>12.1</v>
          </cell>
          <cell r="BF498">
            <v>10</v>
          </cell>
        </row>
        <row r="499">
          <cell r="AJ499" t="str">
            <v>590322429801550029</v>
          </cell>
          <cell r="AK499" t="str">
            <v>TAURON</v>
          </cell>
          <cell r="AL499" t="str">
            <v>ENEA S.A.</v>
          </cell>
          <cell r="AM499">
            <v>33044535</v>
          </cell>
          <cell r="AN499" t="str">
            <v>D/I/98/42/23/001024</v>
          </cell>
          <cell r="AO499" t="str">
            <v>MAŁOPOLSKIE</v>
          </cell>
          <cell r="AP499" t="str">
            <v>35 WOG</v>
          </cell>
          <cell r="AQ499" t="str">
            <v>SOI 3</v>
          </cell>
          <cell r="AR499">
            <v>8766</v>
          </cell>
          <cell r="AS499" t="str">
            <v>Wojnarowa DZ.454/15 , 33-324 Wojnarowa</v>
          </cell>
          <cell r="AT499" t="str">
            <v>Wojnarowa</v>
          </cell>
          <cell r="AU499">
            <v>33044535</v>
          </cell>
          <cell r="AV499">
            <v>94303293</v>
          </cell>
          <cell r="AX499" t="str">
            <v>C12A</v>
          </cell>
          <cell r="AY499" t="str">
            <v>sierpień</v>
          </cell>
          <cell r="AZ499">
            <v>45505</v>
          </cell>
          <cell r="BA499">
            <v>45535</v>
          </cell>
          <cell r="BB499">
            <v>1</v>
          </cell>
          <cell r="BC499">
            <v>0</v>
          </cell>
          <cell r="BD499">
            <v>0</v>
          </cell>
          <cell r="BE499">
            <v>12.1</v>
          </cell>
          <cell r="BF499">
            <v>10</v>
          </cell>
        </row>
        <row r="500">
          <cell r="AJ500" t="str">
            <v>590322429801550029</v>
          </cell>
          <cell r="AK500" t="str">
            <v>TAURON</v>
          </cell>
          <cell r="AL500" t="str">
            <v>ENEA S.A.</v>
          </cell>
          <cell r="AM500">
            <v>33044535</v>
          </cell>
          <cell r="AN500" t="str">
            <v>D/I/98/42/23/001024</v>
          </cell>
          <cell r="AO500" t="str">
            <v>MAŁOPOLSKIE</v>
          </cell>
          <cell r="AP500" t="str">
            <v>35 WOG</v>
          </cell>
          <cell r="AQ500" t="str">
            <v>SOI 3</v>
          </cell>
          <cell r="AR500">
            <v>8766</v>
          </cell>
          <cell r="AS500" t="str">
            <v>Wojnarowa DZ.454/15 , 33-324 Wojnarowa</v>
          </cell>
          <cell r="AT500" t="str">
            <v>Wojnarowa</v>
          </cell>
          <cell r="AU500">
            <v>33044535</v>
          </cell>
          <cell r="AV500">
            <v>94303293</v>
          </cell>
          <cell r="AX500" t="str">
            <v>C12A</v>
          </cell>
          <cell r="AY500" t="str">
            <v>wrzesień</v>
          </cell>
          <cell r="AZ500">
            <v>45536</v>
          </cell>
          <cell r="BA500">
            <v>45565</v>
          </cell>
          <cell r="BB500">
            <v>1</v>
          </cell>
          <cell r="BC500">
            <v>0</v>
          </cell>
          <cell r="BD500">
            <v>0</v>
          </cell>
          <cell r="BE500">
            <v>12.1</v>
          </cell>
          <cell r="BF500">
            <v>10</v>
          </cell>
        </row>
        <row r="501">
          <cell r="AJ501" t="str">
            <v>590322429801550029</v>
          </cell>
          <cell r="AK501" t="str">
            <v>TAURON</v>
          </cell>
          <cell r="AL501" t="str">
            <v>ENEA S.A.</v>
          </cell>
          <cell r="AM501">
            <v>33044535</v>
          </cell>
          <cell r="AN501" t="str">
            <v>D/I/98/42/23/001024</v>
          </cell>
          <cell r="AO501" t="str">
            <v>MAŁOPOLSKIE</v>
          </cell>
          <cell r="AP501" t="str">
            <v>35 WOG</v>
          </cell>
          <cell r="AQ501" t="str">
            <v>SOI 3</v>
          </cell>
          <cell r="AR501">
            <v>8766</v>
          </cell>
          <cell r="AS501" t="str">
            <v>Wojnarowa DZ.454/15 , 33-324 Wojnarowa</v>
          </cell>
          <cell r="AT501" t="str">
            <v>Wojnarowa</v>
          </cell>
          <cell r="AU501">
            <v>33044535</v>
          </cell>
          <cell r="AV501">
            <v>94303293</v>
          </cell>
          <cell r="AX501" t="str">
            <v>C12A</v>
          </cell>
          <cell r="AY501" t="str">
            <v>październik</v>
          </cell>
          <cell r="AZ501">
            <v>45566</v>
          </cell>
          <cell r="BA501">
            <v>45596</v>
          </cell>
          <cell r="BB501">
            <v>1</v>
          </cell>
          <cell r="BC501">
            <v>0</v>
          </cell>
          <cell r="BD501">
            <v>0</v>
          </cell>
          <cell r="BE501">
            <v>12.1</v>
          </cell>
          <cell r="BF501">
            <v>5</v>
          </cell>
        </row>
        <row r="502">
          <cell r="AJ502" t="str">
            <v>590322429801550029</v>
          </cell>
          <cell r="AK502" t="str">
            <v>TAURON</v>
          </cell>
          <cell r="AL502" t="str">
            <v>ENEA S.A.</v>
          </cell>
          <cell r="AM502">
            <v>33044535</v>
          </cell>
          <cell r="AN502" t="str">
            <v>D/I/98/42/23/001024</v>
          </cell>
          <cell r="AO502" t="str">
            <v>MAŁOPOLSKIE</v>
          </cell>
          <cell r="AP502" t="str">
            <v>35 WOG</v>
          </cell>
          <cell r="AQ502" t="str">
            <v>SOI 3</v>
          </cell>
          <cell r="AR502">
            <v>8766</v>
          </cell>
          <cell r="AS502" t="str">
            <v>Wojnarowa DZ.454/15 , 33-324 Wojnarowa</v>
          </cell>
          <cell r="AT502" t="str">
            <v>Wojnarowa</v>
          </cell>
          <cell r="AU502">
            <v>33044535</v>
          </cell>
          <cell r="AV502">
            <v>94303293</v>
          </cell>
          <cell r="AX502" t="str">
            <v>C12A</v>
          </cell>
          <cell r="AY502" t="str">
            <v>listopad</v>
          </cell>
          <cell r="AZ502">
            <v>45597</v>
          </cell>
          <cell r="BA502">
            <v>45626</v>
          </cell>
          <cell r="BB502">
            <v>1</v>
          </cell>
          <cell r="BC502">
            <v>0</v>
          </cell>
          <cell r="BD502">
            <v>0</v>
          </cell>
          <cell r="BE502">
            <v>12.1</v>
          </cell>
          <cell r="BF502">
            <v>5</v>
          </cell>
        </row>
        <row r="503">
          <cell r="AJ503" t="str">
            <v>590322429801550029</v>
          </cell>
          <cell r="AK503" t="str">
            <v>TAURON</v>
          </cell>
          <cell r="AL503" t="str">
            <v>ENEA S.A.</v>
          </cell>
          <cell r="AM503">
            <v>33044535</v>
          </cell>
          <cell r="AN503" t="str">
            <v>D/I/98/42/23/001024</v>
          </cell>
          <cell r="AO503" t="str">
            <v>MAŁOPOLSKIE</v>
          </cell>
          <cell r="AP503" t="str">
            <v>35 WOG</v>
          </cell>
          <cell r="AQ503" t="str">
            <v>SOI 3</v>
          </cell>
          <cell r="AR503">
            <v>8766</v>
          </cell>
          <cell r="AS503" t="str">
            <v>Wojnarowa DZ.454/15 , 33-324 Wojnarowa</v>
          </cell>
          <cell r="AT503" t="str">
            <v>Wojnarowa</v>
          </cell>
          <cell r="AU503">
            <v>33044535</v>
          </cell>
          <cell r="AV503">
            <v>94303293</v>
          </cell>
          <cell r="AX503" t="str">
            <v>C12A</v>
          </cell>
          <cell r="AY503" t="str">
            <v>grudzień</v>
          </cell>
          <cell r="AZ503">
            <v>45627</v>
          </cell>
          <cell r="BA503">
            <v>45657</v>
          </cell>
          <cell r="BB503">
            <v>1</v>
          </cell>
          <cell r="BC503">
            <v>0</v>
          </cell>
          <cell r="BD503">
            <v>0</v>
          </cell>
          <cell r="BE503">
            <v>12.1</v>
          </cell>
          <cell r="BF503">
            <v>5</v>
          </cell>
        </row>
        <row r="504">
          <cell r="AJ504" t="str">
            <v>590502942553000634</v>
          </cell>
          <cell r="AK504" t="str">
            <v>GRUPA AZOTY</v>
          </cell>
          <cell r="AL504" t="str">
            <v>GRUPA AZOTY</v>
          </cell>
          <cell r="AM504" t="str">
            <v>5/23</v>
          </cell>
          <cell r="AN504" t="str">
            <v>5/23</v>
          </cell>
          <cell r="AO504" t="str">
            <v>MAŁOPOLSKIE</v>
          </cell>
          <cell r="AP504" t="str">
            <v>35 WOG</v>
          </cell>
          <cell r="AQ504" t="str">
            <v>SOI 3</v>
          </cell>
          <cell r="AR504" t="str">
            <v>najem</v>
          </cell>
          <cell r="AS504" t="str">
            <v>Tarnów - Czerwonych Klonów 12</v>
          </cell>
          <cell r="AT504" t="str">
            <v>Tarnów</v>
          </cell>
          <cell r="AU504" t="str">
            <v>5/23</v>
          </cell>
          <cell r="AV504">
            <v>87212923</v>
          </cell>
          <cell r="AX504" t="str">
            <v>n/a</v>
          </cell>
          <cell r="AY504" t="str">
            <v>styczeń</v>
          </cell>
          <cell r="AZ504">
            <v>45291</v>
          </cell>
          <cell r="BA504">
            <v>45321</v>
          </cell>
          <cell r="BB504">
            <v>1</v>
          </cell>
          <cell r="BC504">
            <v>0</v>
          </cell>
          <cell r="BD504">
            <v>0</v>
          </cell>
          <cell r="BE504">
            <v>0</v>
          </cell>
        </row>
        <row r="505">
          <cell r="AJ505" t="str">
            <v>590502942553000634</v>
          </cell>
          <cell r="AK505" t="str">
            <v>GRUPA AZOTY</v>
          </cell>
          <cell r="AL505" t="str">
            <v>GRUPA AZOTY</v>
          </cell>
          <cell r="AM505" t="str">
            <v>5/23</v>
          </cell>
          <cell r="AN505" t="str">
            <v>5/23</v>
          </cell>
          <cell r="AO505" t="str">
            <v>MAŁOPOLSKIE</v>
          </cell>
          <cell r="AP505" t="str">
            <v>35 WOG</v>
          </cell>
          <cell r="AQ505" t="str">
            <v>SOI 3</v>
          </cell>
          <cell r="AR505" t="str">
            <v>najem</v>
          </cell>
          <cell r="AS505" t="str">
            <v>Tarnów - Czerwonych Klonów 12</v>
          </cell>
          <cell r="AT505" t="str">
            <v>Tarnów</v>
          </cell>
          <cell r="AU505" t="str">
            <v>5/23</v>
          </cell>
          <cell r="AV505">
            <v>87212923</v>
          </cell>
          <cell r="AX505" t="str">
            <v>n/a</v>
          </cell>
          <cell r="AY505" t="str">
            <v>luty</v>
          </cell>
          <cell r="AZ505">
            <v>45322</v>
          </cell>
          <cell r="BA505">
            <v>45350</v>
          </cell>
          <cell r="BB505">
            <v>1</v>
          </cell>
          <cell r="BC505">
            <v>0</v>
          </cell>
          <cell r="BD505">
            <v>0</v>
          </cell>
          <cell r="BE505">
            <v>0</v>
          </cell>
        </row>
        <row r="506">
          <cell r="AJ506" t="str">
            <v>590502942553000634</v>
          </cell>
          <cell r="AK506" t="str">
            <v>GRUPA AZOTY</v>
          </cell>
          <cell r="AL506" t="str">
            <v>GRUPA AZOTY</v>
          </cell>
          <cell r="AM506" t="str">
            <v>5/23</v>
          </cell>
          <cell r="AN506" t="str">
            <v>5/23</v>
          </cell>
          <cell r="AO506" t="str">
            <v>MAŁOPOLSKIE</v>
          </cell>
          <cell r="AP506" t="str">
            <v>35 WOG</v>
          </cell>
          <cell r="AQ506" t="str">
            <v>SOI 3</v>
          </cell>
          <cell r="AR506" t="str">
            <v>najem</v>
          </cell>
          <cell r="AS506" t="str">
            <v>Tarnów - Czerwonych Klonów 12</v>
          </cell>
          <cell r="AT506" t="str">
            <v>Tarnów</v>
          </cell>
          <cell r="AU506" t="str">
            <v>5/23</v>
          </cell>
          <cell r="AV506">
            <v>87212923</v>
          </cell>
          <cell r="AX506" t="str">
            <v>n/a</v>
          </cell>
          <cell r="AY506" t="str">
            <v>marzec</v>
          </cell>
          <cell r="AZ506">
            <v>45351</v>
          </cell>
          <cell r="BA506">
            <v>45381</v>
          </cell>
          <cell r="BB506">
            <v>1</v>
          </cell>
          <cell r="BC506">
            <v>0</v>
          </cell>
          <cell r="BD506">
            <v>0</v>
          </cell>
          <cell r="BE506">
            <v>0</v>
          </cell>
        </row>
        <row r="507">
          <cell r="AJ507" t="str">
            <v>590502942553000634</v>
          </cell>
          <cell r="AK507" t="str">
            <v>GRUPA AZOTY</v>
          </cell>
          <cell r="AL507" t="str">
            <v>GRUPA AZOTY</v>
          </cell>
          <cell r="AM507" t="str">
            <v>5/23</v>
          </cell>
          <cell r="AN507" t="str">
            <v>5/23</v>
          </cell>
          <cell r="AO507" t="str">
            <v>MAŁOPOLSKIE</v>
          </cell>
          <cell r="AP507" t="str">
            <v>35 WOG</v>
          </cell>
          <cell r="AQ507" t="str">
            <v>SOI 3</v>
          </cell>
          <cell r="AR507" t="str">
            <v>najem</v>
          </cell>
          <cell r="AS507" t="str">
            <v>Tarnów - Czerwonych Klonów 12</v>
          </cell>
          <cell r="AT507" t="str">
            <v>Tarnów</v>
          </cell>
          <cell r="AU507" t="str">
            <v>5/23</v>
          </cell>
          <cell r="AV507">
            <v>87212923</v>
          </cell>
          <cell r="AX507" t="str">
            <v>n/a</v>
          </cell>
          <cell r="AY507" t="str">
            <v>kwiecień</v>
          </cell>
          <cell r="AZ507">
            <v>45382</v>
          </cell>
          <cell r="BA507">
            <v>45411</v>
          </cell>
          <cell r="BB507">
            <v>1</v>
          </cell>
          <cell r="BC507">
            <v>0</v>
          </cell>
          <cell r="BD507">
            <v>0</v>
          </cell>
          <cell r="BE507">
            <v>0</v>
          </cell>
        </row>
        <row r="508">
          <cell r="AJ508" t="str">
            <v>590502942553000634</v>
          </cell>
          <cell r="AK508" t="str">
            <v>GRUPA AZOTY</v>
          </cell>
          <cell r="AL508" t="str">
            <v>GRUPA AZOTY</v>
          </cell>
          <cell r="AM508" t="str">
            <v>5/23</v>
          </cell>
          <cell r="AN508" t="str">
            <v>5/23</v>
          </cell>
          <cell r="AO508" t="str">
            <v>MAŁOPOLSKIE</v>
          </cell>
          <cell r="AP508" t="str">
            <v>35 WOG</v>
          </cell>
          <cell r="AQ508" t="str">
            <v>SOI 3</v>
          </cell>
          <cell r="AR508" t="str">
            <v>najem</v>
          </cell>
          <cell r="AS508" t="str">
            <v>Tarnów - Czerwonych Klonów 12</v>
          </cell>
          <cell r="AT508" t="str">
            <v>Tarnów</v>
          </cell>
          <cell r="AU508" t="str">
            <v>5/23</v>
          </cell>
          <cell r="AV508">
            <v>87212923</v>
          </cell>
          <cell r="AX508" t="str">
            <v>n/a</v>
          </cell>
          <cell r="AY508" t="str">
            <v>maj</v>
          </cell>
          <cell r="AZ508">
            <v>45412</v>
          </cell>
          <cell r="BA508">
            <v>45442</v>
          </cell>
          <cell r="BB508">
            <v>1</v>
          </cell>
          <cell r="BC508">
            <v>0</v>
          </cell>
          <cell r="BD508">
            <v>0</v>
          </cell>
          <cell r="BE508">
            <v>0</v>
          </cell>
        </row>
        <row r="509">
          <cell r="AJ509" t="str">
            <v>590502942553000634</v>
          </cell>
          <cell r="AK509" t="str">
            <v>GRUPA AZOTY</v>
          </cell>
          <cell r="AL509" t="str">
            <v>GRUPA AZOTY</v>
          </cell>
          <cell r="AM509" t="str">
            <v>5/23</v>
          </cell>
          <cell r="AN509" t="str">
            <v>5/23</v>
          </cell>
          <cell r="AO509" t="str">
            <v>MAŁOPOLSKIE</v>
          </cell>
          <cell r="AP509" t="str">
            <v>35 WOG</v>
          </cell>
          <cell r="AQ509" t="str">
            <v>SOI 3</v>
          </cell>
          <cell r="AR509" t="str">
            <v>najem</v>
          </cell>
          <cell r="AS509" t="str">
            <v>Tarnów - Czerwonych Klonów 12</v>
          </cell>
          <cell r="AT509" t="str">
            <v>Tarnów</v>
          </cell>
          <cell r="AU509" t="str">
            <v>5/23</v>
          </cell>
          <cell r="AV509">
            <v>87212923</v>
          </cell>
          <cell r="AX509" t="str">
            <v>n/a</v>
          </cell>
          <cell r="AY509" t="str">
            <v>czerwiec</v>
          </cell>
          <cell r="AZ509">
            <v>45443</v>
          </cell>
          <cell r="BA509">
            <v>45472</v>
          </cell>
          <cell r="BB509">
            <v>1</v>
          </cell>
          <cell r="BC509">
            <v>0</v>
          </cell>
          <cell r="BD509">
            <v>0</v>
          </cell>
          <cell r="BE509">
            <v>0</v>
          </cell>
        </row>
        <row r="510">
          <cell r="AJ510" t="str">
            <v>590502942553000634</v>
          </cell>
          <cell r="AK510" t="str">
            <v>GRUPA AZOTY</v>
          </cell>
          <cell r="AL510" t="str">
            <v>GRUPA AZOTY</v>
          </cell>
          <cell r="AM510" t="str">
            <v>5/23</v>
          </cell>
          <cell r="AN510" t="str">
            <v>5/23</v>
          </cell>
          <cell r="AO510" t="str">
            <v>MAŁOPOLSKIE</v>
          </cell>
          <cell r="AP510" t="str">
            <v>35 WOG</v>
          </cell>
          <cell r="AQ510" t="str">
            <v>SOI 3</v>
          </cell>
          <cell r="AR510" t="str">
            <v>najem</v>
          </cell>
          <cell r="AS510" t="str">
            <v>Tarnów - Czerwonych Klonów 12</v>
          </cell>
          <cell r="AT510" t="str">
            <v>Tarnów</v>
          </cell>
          <cell r="AU510" t="str">
            <v>5/23</v>
          </cell>
          <cell r="AV510">
            <v>87212923</v>
          </cell>
          <cell r="AX510" t="str">
            <v>n/a</v>
          </cell>
          <cell r="AY510" t="str">
            <v>lipiec</v>
          </cell>
          <cell r="AZ510">
            <v>45473</v>
          </cell>
          <cell r="BA510">
            <v>45503</v>
          </cell>
          <cell r="BB510">
            <v>1</v>
          </cell>
          <cell r="BC510">
            <v>0</v>
          </cell>
          <cell r="BD510">
            <v>0</v>
          </cell>
          <cell r="BE510">
            <v>0</v>
          </cell>
        </row>
        <row r="511">
          <cell r="AJ511" t="str">
            <v>590502942553000634</v>
          </cell>
          <cell r="AK511" t="str">
            <v>GRUPA AZOTY</v>
          </cell>
          <cell r="AL511" t="str">
            <v>GRUPA AZOTY</v>
          </cell>
          <cell r="AM511" t="str">
            <v>5/23</v>
          </cell>
          <cell r="AN511" t="str">
            <v>5/23</v>
          </cell>
          <cell r="AO511" t="str">
            <v>MAŁOPOLSKIE</v>
          </cell>
          <cell r="AP511" t="str">
            <v>35 WOG</v>
          </cell>
          <cell r="AQ511" t="str">
            <v>SOI 3</v>
          </cell>
          <cell r="AR511" t="str">
            <v>najem</v>
          </cell>
          <cell r="AS511" t="str">
            <v>Tarnów - Czerwonych Klonów 12</v>
          </cell>
          <cell r="AT511" t="str">
            <v>Tarnów</v>
          </cell>
          <cell r="AU511" t="str">
            <v>5/23</v>
          </cell>
          <cell r="AV511">
            <v>87212923</v>
          </cell>
          <cell r="AX511" t="str">
            <v>n/a</v>
          </cell>
          <cell r="AY511" t="str">
            <v>sierpień</v>
          </cell>
          <cell r="AZ511">
            <v>45504</v>
          </cell>
          <cell r="BA511">
            <v>45534</v>
          </cell>
          <cell r="BB511">
            <v>1</v>
          </cell>
          <cell r="BC511">
            <v>0</v>
          </cell>
          <cell r="BD511">
            <v>0</v>
          </cell>
          <cell r="BE511">
            <v>0</v>
          </cell>
        </row>
        <row r="512">
          <cell r="AJ512" t="str">
            <v>590502942553000634</v>
          </cell>
          <cell r="AK512" t="str">
            <v>GRUPA AZOTY</v>
          </cell>
          <cell r="AL512" t="str">
            <v>GRUPA AZOTY</v>
          </cell>
          <cell r="AM512" t="str">
            <v>5/23</v>
          </cell>
          <cell r="AN512" t="str">
            <v>5/23</v>
          </cell>
          <cell r="AO512" t="str">
            <v>MAŁOPOLSKIE</v>
          </cell>
          <cell r="AP512" t="str">
            <v>35 WOG</v>
          </cell>
          <cell r="AQ512" t="str">
            <v>SOI 3</v>
          </cell>
          <cell r="AR512" t="str">
            <v>najem</v>
          </cell>
          <cell r="AS512" t="str">
            <v>Tarnów - Czerwonych Klonów 12</v>
          </cell>
          <cell r="AT512" t="str">
            <v>Tarnów</v>
          </cell>
          <cell r="AU512" t="str">
            <v>5/23</v>
          </cell>
          <cell r="AV512">
            <v>87212923</v>
          </cell>
          <cell r="AX512" t="str">
            <v>n/a</v>
          </cell>
          <cell r="AY512" t="str">
            <v>wrzesień</v>
          </cell>
          <cell r="AZ512">
            <v>45535</v>
          </cell>
          <cell r="BA512">
            <v>45564</v>
          </cell>
          <cell r="BB512">
            <v>1</v>
          </cell>
          <cell r="BC512">
            <v>0</v>
          </cell>
          <cell r="BD512">
            <v>0</v>
          </cell>
          <cell r="BE512">
            <v>0</v>
          </cell>
        </row>
        <row r="513">
          <cell r="AJ513" t="str">
            <v>590502942553000634</v>
          </cell>
          <cell r="AK513" t="str">
            <v>GRUPA AZOTY</v>
          </cell>
          <cell r="AL513" t="str">
            <v>GRUPA AZOTY</v>
          </cell>
          <cell r="AM513" t="str">
            <v>5/23</v>
          </cell>
          <cell r="AN513" t="str">
            <v>5/23</v>
          </cell>
          <cell r="AO513" t="str">
            <v>MAŁOPOLSKIE</v>
          </cell>
          <cell r="AP513" t="str">
            <v>35 WOG</v>
          </cell>
          <cell r="AQ513" t="str">
            <v>SOI 3</v>
          </cell>
          <cell r="AR513" t="str">
            <v>najem</v>
          </cell>
          <cell r="AS513" t="str">
            <v>Tarnów - Czerwonych Klonów 12</v>
          </cell>
          <cell r="AT513" t="str">
            <v>Tarnów</v>
          </cell>
          <cell r="AU513" t="str">
            <v>5/23</v>
          </cell>
          <cell r="AV513">
            <v>87212923</v>
          </cell>
          <cell r="AX513" t="str">
            <v>n/a</v>
          </cell>
          <cell r="AY513" t="str">
            <v>październik</v>
          </cell>
          <cell r="AZ513">
            <v>45565</v>
          </cell>
          <cell r="BA513">
            <v>45595</v>
          </cell>
          <cell r="BB513">
            <v>1</v>
          </cell>
          <cell r="BC513">
            <v>0</v>
          </cell>
          <cell r="BD513">
            <v>0</v>
          </cell>
          <cell r="BE513">
            <v>0</v>
          </cell>
        </row>
        <row r="514">
          <cell r="AJ514" t="str">
            <v>590502942553000634</v>
          </cell>
          <cell r="AK514" t="str">
            <v>GRUPA AZOTY</v>
          </cell>
          <cell r="AL514" t="str">
            <v>GRUPA AZOTY</v>
          </cell>
          <cell r="AM514" t="str">
            <v>5/23</v>
          </cell>
          <cell r="AN514" t="str">
            <v>5/23</v>
          </cell>
          <cell r="AO514" t="str">
            <v>MAŁOPOLSKIE</v>
          </cell>
          <cell r="AP514" t="str">
            <v>35 WOG</v>
          </cell>
          <cell r="AQ514" t="str">
            <v>SOI 3</v>
          </cell>
          <cell r="AR514" t="str">
            <v>najem</v>
          </cell>
          <cell r="AS514" t="str">
            <v>Tarnów - Czerwonych Klonów 12</v>
          </cell>
          <cell r="AT514" t="str">
            <v>Tarnów</v>
          </cell>
          <cell r="AU514" t="str">
            <v>5/23</v>
          </cell>
          <cell r="AV514">
            <v>87212923</v>
          </cell>
          <cell r="AX514" t="str">
            <v>n/a</v>
          </cell>
          <cell r="AY514" t="str">
            <v>listopad</v>
          </cell>
          <cell r="AZ514">
            <v>45596</v>
          </cell>
          <cell r="BA514">
            <v>45625</v>
          </cell>
          <cell r="BB514">
            <v>1</v>
          </cell>
          <cell r="BC514">
            <v>0</v>
          </cell>
          <cell r="BD514">
            <v>0</v>
          </cell>
          <cell r="BE514">
            <v>0</v>
          </cell>
        </row>
        <row r="515">
          <cell r="AJ515" t="str">
            <v>590502942553000634</v>
          </cell>
          <cell r="AK515" t="str">
            <v>GRUPA AZOTY</v>
          </cell>
          <cell r="AL515" t="str">
            <v>GRUPA AZOTY</v>
          </cell>
          <cell r="AM515" t="str">
            <v>5/23</v>
          </cell>
          <cell r="AN515" t="str">
            <v>5/23</v>
          </cell>
          <cell r="AO515" t="str">
            <v>MAŁOPOLSKIE</v>
          </cell>
          <cell r="AP515" t="str">
            <v>35 WOG</v>
          </cell>
          <cell r="AQ515" t="str">
            <v>SOI 3</v>
          </cell>
          <cell r="AR515" t="str">
            <v>najem</v>
          </cell>
          <cell r="AS515" t="str">
            <v>Tarnów - Czerwonych Klonów 12</v>
          </cell>
          <cell r="AT515" t="str">
            <v>Tarnów</v>
          </cell>
          <cell r="AU515" t="str">
            <v>5/23</v>
          </cell>
          <cell r="AV515">
            <v>87212923</v>
          </cell>
          <cell r="AX515" t="str">
            <v>n/a</v>
          </cell>
          <cell r="AY515" t="str">
            <v>grudzień</v>
          </cell>
          <cell r="AZ515">
            <v>45626</v>
          </cell>
          <cell r="BA515">
            <v>45656</v>
          </cell>
          <cell r="BB515">
            <v>1</v>
          </cell>
          <cell r="BC515">
            <v>0</v>
          </cell>
          <cell r="BD515">
            <v>0</v>
          </cell>
          <cell r="BE515">
            <v>0</v>
          </cell>
        </row>
        <row r="516">
          <cell r="AJ516" t="str">
            <v>NAJEM Limanowa</v>
          </cell>
          <cell r="AK516" t="str">
            <v>najem</v>
          </cell>
          <cell r="AL516" t="str">
            <v>najem</v>
          </cell>
          <cell r="AO516" t="str">
            <v>MAŁOPOLSKIE</v>
          </cell>
          <cell r="AP516" t="str">
            <v>35 WOG</v>
          </cell>
          <cell r="AQ516" t="str">
            <v>SOI 3</v>
          </cell>
          <cell r="AR516" t="str">
            <v>Najem Limanowa</v>
          </cell>
          <cell r="AS516" t="str">
            <v>Limanowa ul. Reymonta 3</v>
          </cell>
          <cell r="AT516" t="str">
            <v>Limanowa</v>
          </cell>
          <cell r="AV516" t="str">
            <v>-</v>
          </cell>
          <cell r="AW516" t="str">
            <v>-</v>
          </cell>
          <cell r="AX516" t="str">
            <v>R</v>
          </cell>
          <cell r="AY516" t="str">
            <v>grudzień'23</v>
          </cell>
          <cell r="AZ516">
            <v>45261</v>
          </cell>
          <cell r="BA516">
            <v>45291</v>
          </cell>
          <cell r="BB516">
            <v>0</v>
          </cell>
          <cell r="BC516">
            <v>0</v>
          </cell>
          <cell r="BD516">
            <v>0</v>
          </cell>
          <cell r="BE516">
            <v>0</v>
          </cell>
        </row>
        <row r="517">
          <cell r="AJ517" t="str">
            <v>NAJEM Limanowa</v>
          </cell>
          <cell r="AK517" t="str">
            <v>najem</v>
          </cell>
          <cell r="AL517" t="str">
            <v>najem</v>
          </cell>
          <cell r="AN517" t="str">
            <v>3/ZP/2022</v>
          </cell>
          <cell r="AO517" t="str">
            <v>MAŁOPOLSKIE</v>
          </cell>
          <cell r="AP517" t="str">
            <v>35 WOG</v>
          </cell>
          <cell r="AQ517" t="str">
            <v>SOI 3</v>
          </cell>
          <cell r="AR517" t="str">
            <v>Najem Limanowa</v>
          </cell>
          <cell r="AS517" t="str">
            <v>Limanowa ul. Reymonta 3</v>
          </cell>
          <cell r="AT517" t="str">
            <v>Limanowa</v>
          </cell>
          <cell r="AV517" t="str">
            <v>-</v>
          </cell>
          <cell r="AW517" t="str">
            <v>-</v>
          </cell>
          <cell r="AX517" t="str">
            <v>R</v>
          </cell>
          <cell r="AY517" t="str">
            <v>styczeń</v>
          </cell>
          <cell r="AZ517">
            <v>45292</v>
          </cell>
          <cell r="BA517">
            <v>45322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</row>
        <row r="518">
          <cell r="AJ518" t="str">
            <v>NAJEM Limanowa</v>
          </cell>
          <cell r="AK518" t="str">
            <v>najem</v>
          </cell>
          <cell r="AL518" t="str">
            <v>najem</v>
          </cell>
          <cell r="AN518" t="str">
            <v>3/ZP/2022</v>
          </cell>
          <cell r="AO518" t="str">
            <v>MAŁOPOLSKIE</v>
          </cell>
          <cell r="AP518" t="str">
            <v>35 WOG</v>
          </cell>
          <cell r="AQ518" t="str">
            <v>SOI 3</v>
          </cell>
          <cell r="AR518" t="str">
            <v>Najem Limanowa</v>
          </cell>
          <cell r="AS518" t="str">
            <v>Limanowa ul. Reymonta 3</v>
          </cell>
          <cell r="AT518" t="str">
            <v>Limanowa</v>
          </cell>
          <cell r="AV518" t="str">
            <v>-</v>
          </cell>
          <cell r="AW518" t="str">
            <v>-</v>
          </cell>
          <cell r="AX518" t="str">
            <v>R</v>
          </cell>
          <cell r="AY518" t="str">
            <v>luty</v>
          </cell>
          <cell r="AZ518">
            <v>45323</v>
          </cell>
          <cell r="BA518">
            <v>45351</v>
          </cell>
          <cell r="BB518">
            <v>0</v>
          </cell>
          <cell r="BC518">
            <v>0</v>
          </cell>
          <cell r="BD518">
            <v>0</v>
          </cell>
          <cell r="BE518">
            <v>0</v>
          </cell>
        </row>
        <row r="519">
          <cell r="AJ519" t="str">
            <v>NAJEM Limanowa</v>
          </cell>
          <cell r="AK519" t="str">
            <v>najem</v>
          </cell>
          <cell r="AL519" t="str">
            <v>najem</v>
          </cell>
          <cell r="AN519" t="str">
            <v>3/ZP/2022</v>
          </cell>
          <cell r="AO519" t="str">
            <v>MAŁOPOLSKIE</v>
          </cell>
          <cell r="AP519" t="str">
            <v>35 WOG</v>
          </cell>
          <cell r="AQ519" t="str">
            <v>SOI 3</v>
          </cell>
          <cell r="AR519" t="str">
            <v>Najem Limanowa</v>
          </cell>
          <cell r="AS519" t="str">
            <v>Limanowa ul. Reymonta 3</v>
          </cell>
          <cell r="AT519" t="str">
            <v>Limanowa</v>
          </cell>
          <cell r="AV519" t="str">
            <v>-</v>
          </cell>
          <cell r="AW519" t="str">
            <v>-</v>
          </cell>
          <cell r="AX519" t="str">
            <v>R</v>
          </cell>
          <cell r="AY519" t="str">
            <v>marzec</v>
          </cell>
          <cell r="AZ519">
            <v>45352</v>
          </cell>
          <cell r="BA519">
            <v>45382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</row>
        <row r="520">
          <cell r="AJ520" t="str">
            <v>NAJEM Limanowa</v>
          </cell>
          <cell r="AK520" t="str">
            <v>najem</v>
          </cell>
          <cell r="AL520" t="str">
            <v>najem</v>
          </cell>
          <cell r="AN520" t="str">
            <v>3/ZP/2022</v>
          </cell>
          <cell r="AO520" t="str">
            <v>MAŁOPOLSKIE</v>
          </cell>
          <cell r="AP520" t="str">
            <v>35 WOG</v>
          </cell>
          <cell r="AQ520" t="str">
            <v>SOI 3</v>
          </cell>
          <cell r="AR520" t="str">
            <v>Najem Limanowa</v>
          </cell>
          <cell r="AS520" t="str">
            <v>Limanowa ul. Reymonta 3</v>
          </cell>
          <cell r="AT520" t="str">
            <v>Limanowa</v>
          </cell>
          <cell r="AV520" t="str">
            <v>-</v>
          </cell>
          <cell r="AW520" t="str">
            <v>-</v>
          </cell>
          <cell r="AX520" t="str">
            <v>R</v>
          </cell>
          <cell r="AY520" t="str">
            <v>kwiecień</v>
          </cell>
          <cell r="AZ520">
            <v>45383</v>
          </cell>
          <cell r="BA520">
            <v>45412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</row>
        <row r="521">
          <cell r="AJ521" t="str">
            <v>NAJEM Limanowa</v>
          </cell>
          <cell r="AK521" t="str">
            <v>najem</v>
          </cell>
          <cell r="AL521" t="str">
            <v>najem</v>
          </cell>
          <cell r="AN521" t="str">
            <v>3/ZP/2022</v>
          </cell>
          <cell r="AO521" t="str">
            <v>MAŁOPOLSKIE</v>
          </cell>
          <cell r="AP521" t="str">
            <v>35 WOG</v>
          </cell>
          <cell r="AQ521" t="str">
            <v>SOI 3</v>
          </cell>
          <cell r="AR521" t="str">
            <v>Najem Limanowa</v>
          </cell>
          <cell r="AS521" t="str">
            <v>Limanowa ul. Reymonta 3</v>
          </cell>
          <cell r="AT521" t="str">
            <v>Limanowa</v>
          </cell>
          <cell r="AV521" t="str">
            <v>-</v>
          </cell>
          <cell r="AW521" t="str">
            <v>-</v>
          </cell>
          <cell r="AX521" t="str">
            <v>R</v>
          </cell>
          <cell r="AY521" t="str">
            <v>maj</v>
          </cell>
          <cell r="AZ521">
            <v>45413</v>
          </cell>
          <cell r="BA521">
            <v>45443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</row>
        <row r="522">
          <cell r="AJ522" t="str">
            <v>NAJEM Limanowa</v>
          </cell>
          <cell r="AK522" t="str">
            <v>najem</v>
          </cell>
          <cell r="AL522" t="str">
            <v>najem</v>
          </cell>
          <cell r="AN522" t="str">
            <v>3/ZP/2022</v>
          </cell>
          <cell r="AO522" t="str">
            <v>MAŁOPOLSKIE</v>
          </cell>
          <cell r="AP522" t="str">
            <v>35 WOG</v>
          </cell>
          <cell r="AQ522" t="str">
            <v>SOI 3</v>
          </cell>
          <cell r="AR522" t="str">
            <v>Najem Limanowa</v>
          </cell>
          <cell r="AS522" t="str">
            <v>Limanowa ul. Reymonta 3</v>
          </cell>
          <cell r="AT522" t="str">
            <v>Limanowa</v>
          </cell>
          <cell r="AV522" t="str">
            <v>-</v>
          </cell>
          <cell r="AW522" t="str">
            <v>-</v>
          </cell>
          <cell r="AX522" t="str">
            <v>R</v>
          </cell>
          <cell r="AY522" t="str">
            <v>czerwiec</v>
          </cell>
          <cell r="AZ522">
            <v>45444</v>
          </cell>
          <cell r="BA522">
            <v>45473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</row>
        <row r="523">
          <cell r="AJ523" t="str">
            <v>NAJEM Limanowa</v>
          </cell>
          <cell r="AK523" t="str">
            <v>najem</v>
          </cell>
          <cell r="AL523" t="str">
            <v>najem</v>
          </cell>
          <cell r="AN523" t="str">
            <v>3/ZP/2022</v>
          </cell>
          <cell r="AO523" t="str">
            <v>MAŁOPOLSKIE</v>
          </cell>
          <cell r="AP523" t="str">
            <v>35 WOG</v>
          </cell>
          <cell r="AQ523" t="str">
            <v>SOI 3</v>
          </cell>
          <cell r="AR523" t="str">
            <v>Najem Limanowa</v>
          </cell>
          <cell r="AS523" t="str">
            <v>Limanowa ul. Reymonta 3</v>
          </cell>
          <cell r="AT523" t="str">
            <v>Limanowa</v>
          </cell>
          <cell r="AV523" t="str">
            <v>-</v>
          </cell>
          <cell r="AW523" t="str">
            <v>-</v>
          </cell>
          <cell r="AX523" t="str">
            <v>R</v>
          </cell>
          <cell r="AY523" t="str">
            <v>lipiec</v>
          </cell>
          <cell r="AZ523">
            <v>45474</v>
          </cell>
          <cell r="BA523">
            <v>45504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</row>
        <row r="524">
          <cell r="AJ524" t="str">
            <v>NAJEM Limanowa</v>
          </cell>
          <cell r="AK524" t="str">
            <v>najem</v>
          </cell>
          <cell r="AL524" t="str">
            <v>najem</v>
          </cell>
          <cell r="AN524" t="str">
            <v>3/ZP/2022</v>
          </cell>
          <cell r="AO524" t="str">
            <v>MAŁOPOLSKIE</v>
          </cell>
          <cell r="AP524" t="str">
            <v>35 WOG</v>
          </cell>
          <cell r="AQ524" t="str">
            <v>SOI 3</v>
          </cell>
          <cell r="AR524" t="str">
            <v>Najem Limanowa</v>
          </cell>
          <cell r="AS524" t="str">
            <v>Limanowa ul. Reymonta 3</v>
          </cell>
          <cell r="AT524" t="str">
            <v>Limanowa</v>
          </cell>
          <cell r="AV524" t="str">
            <v>-</v>
          </cell>
          <cell r="AW524" t="str">
            <v>-</v>
          </cell>
          <cell r="AX524" t="str">
            <v>R</v>
          </cell>
          <cell r="AY524" t="str">
            <v>sierpień</v>
          </cell>
          <cell r="AZ524">
            <v>45505</v>
          </cell>
          <cell r="BA524">
            <v>45535</v>
          </cell>
          <cell r="BB524">
            <v>0</v>
          </cell>
          <cell r="BC524">
            <v>0</v>
          </cell>
          <cell r="BD524">
            <v>0</v>
          </cell>
          <cell r="BE524">
            <v>0</v>
          </cell>
        </row>
        <row r="525">
          <cell r="AJ525" t="str">
            <v>NAJEM Limanowa</v>
          </cell>
          <cell r="AK525" t="str">
            <v>najem</v>
          </cell>
          <cell r="AL525" t="str">
            <v>najem</v>
          </cell>
          <cell r="AN525" t="str">
            <v>3/ZP/2022</v>
          </cell>
          <cell r="AO525" t="str">
            <v>MAŁOPOLSKIE</v>
          </cell>
          <cell r="AP525" t="str">
            <v>35 WOG</v>
          </cell>
          <cell r="AQ525" t="str">
            <v>SOI 3</v>
          </cell>
          <cell r="AR525" t="str">
            <v>Najem Limanowa</v>
          </cell>
          <cell r="AS525" t="str">
            <v>Limanowa ul. Reymonta 3</v>
          </cell>
          <cell r="AT525" t="str">
            <v>Limanowa</v>
          </cell>
          <cell r="AV525" t="str">
            <v>-</v>
          </cell>
          <cell r="AW525" t="str">
            <v>-</v>
          </cell>
          <cell r="AX525" t="str">
            <v>R</v>
          </cell>
          <cell r="AY525" t="str">
            <v>wrzesień</v>
          </cell>
          <cell r="AZ525">
            <v>45536</v>
          </cell>
          <cell r="BA525">
            <v>45565</v>
          </cell>
          <cell r="BB525">
            <v>0</v>
          </cell>
          <cell r="BC525">
            <v>0</v>
          </cell>
          <cell r="BD525">
            <v>0</v>
          </cell>
          <cell r="BE525">
            <v>0</v>
          </cell>
        </row>
        <row r="526">
          <cell r="AJ526" t="str">
            <v>NAJEM Limanowa</v>
          </cell>
          <cell r="AK526" t="str">
            <v>najem</v>
          </cell>
          <cell r="AL526" t="str">
            <v>najem</v>
          </cell>
          <cell r="AN526" t="str">
            <v>3/ZP/2022</v>
          </cell>
          <cell r="AO526" t="str">
            <v>MAŁOPOLSKIE</v>
          </cell>
          <cell r="AP526" t="str">
            <v>35 WOG</v>
          </cell>
          <cell r="AQ526" t="str">
            <v>SOI 3</v>
          </cell>
          <cell r="AR526" t="str">
            <v>Najem Limanowa</v>
          </cell>
          <cell r="AS526" t="str">
            <v>Limanowa ul. Reymonta 3</v>
          </cell>
          <cell r="AT526" t="str">
            <v>Limanowa</v>
          </cell>
          <cell r="AV526" t="str">
            <v>-</v>
          </cell>
          <cell r="AW526" t="str">
            <v>-</v>
          </cell>
          <cell r="AX526" t="str">
            <v>R</v>
          </cell>
          <cell r="AY526" t="str">
            <v>październik</v>
          </cell>
          <cell r="AZ526">
            <v>45566</v>
          </cell>
          <cell r="BA526">
            <v>45596</v>
          </cell>
          <cell r="BB526">
            <v>0</v>
          </cell>
          <cell r="BC526">
            <v>0</v>
          </cell>
          <cell r="BD526">
            <v>0</v>
          </cell>
          <cell r="BE526">
            <v>0</v>
          </cell>
        </row>
        <row r="527">
          <cell r="AJ527" t="str">
            <v>NAJEM Limanowa</v>
          </cell>
          <cell r="AK527" t="str">
            <v>najem</v>
          </cell>
          <cell r="AL527" t="str">
            <v>najem</v>
          </cell>
          <cell r="AN527" t="str">
            <v>3/ZP/2022</v>
          </cell>
          <cell r="AO527" t="str">
            <v>MAŁOPOLSKIE</v>
          </cell>
          <cell r="AP527" t="str">
            <v>35 WOG</v>
          </cell>
          <cell r="AQ527" t="str">
            <v>SOI 3</v>
          </cell>
          <cell r="AR527" t="str">
            <v>Najem Limanowa</v>
          </cell>
          <cell r="AS527" t="str">
            <v>Limanowa ul. Reymonta 3</v>
          </cell>
          <cell r="AT527" t="str">
            <v>Limanowa</v>
          </cell>
          <cell r="AV527" t="str">
            <v>-</v>
          </cell>
          <cell r="AW527" t="str">
            <v>-</v>
          </cell>
          <cell r="AX527" t="str">
            <v>R</v>
          </cell>
          <cell r="AY527" t="str">
            <v>listopad</v>
          </cell>
          <cell r="AZ527">
            <v>45597</v>
          </cell>
          <cell r="BA527">
            <v>45626</v>
          </cell>
          <cell r="BB527">
            <v>0</v>
          </cell>
          <cell r="BC527">
            <v>0</v>
          </cell>
          <cell r="BD527">
            <v>0</v>
          </cell>
          <cell r="BE527">
            <v>0</v>
          </cell>
        </row>
        <row r="528">
          <cell r="AJ528" t="str">
            <v>NAJEM Limanowa</v>
          </cell>
          <cell r="AK528" t="str">
            <v>najem</v>
          </cell>
          <cell r="AL528" t="str">
            <v>najem</v>
          </cell>
          <cell r="AN528" t="str">
            <v>3/ZP/2022</v>
          </cell>
          <cell r="AO528" t="str">
            <v>MAŁOPOLSKIE</v>
          </cell>
          <cell r="AP528" t="str">
            <v>35 WOG</v>
          </cell>
          <cell r="AQ528" t="str">
            <v>SOI 3</v>
          </cell>
          <cell r="AR528" t="str">
            <v>Najem Limanowa</v>
          </cell>
          <cell r="AS528" t="str">
            <v>Limanowa ul. Reymonta 3</v>
          </cell>
          <cell r="AT528" t="str">
            <v>Limanowa</v>
          </cell>
          <cell r="AX528" t="str">
            <v>R</v>
          </cell>
          <cell r="AY528" t="str">
            <v>grudzień</v>
          </cell>
          <cell r="AZ528">
            <v>45627</v>
          </cell>
          <cell r="BA528">
            <v>45657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</row>
        <row r="529">
          <cell r="AJ529" t="str">
            <v>590322429400001007</v>
          </cell>
          <cell r="AL529" t="str">
            <v>ENERGA</v>
          </cell>
          <cell r="AM529">
            <v>50015845</v>
          </cell>
          <cell r="AN529" t="str">
            <v>404010614/2015</v>
          </cell>
          <cell r="AO529" t="str">
            <v>MAŁOPOLSKIE</v>
          </cell>
          <cell r="AP529" t="str">
            <v>8 BLTr</v>
          </cell>
          <cell r="AQ529" t="str">
            <v>8 BLTr</v>
          </cell>
          <cell r="AR529">
            <v>825</v>
          </cell>
          <cell r="AS529" t="str">
            <v>Brzoskwinia ,  32-084 Brzoskwinia</v>
          </cell>
          <cell r="AT529" t="str">
            <v>Kraków-Brzoskwinia</v>
          </cell>
          <cell r="AU529">
            <v>404010614</v>
          </cell>
          <cell r="AV529" t="str">
            <v>323.0022339</v>
          </cell>
          <cell r="AW529" t="str">
            <v>-</v>
          </cell>
          <cell r="AX529" t="str">
            <v>B23</v>
          </cell>
          <cell r="AY529" t="str">
            <v>grudzień'23</v>
          </cell>
          <cell r="AZ529">
            <v>45261</v>
          </cell>
          <cell r="BA529">
            <v>45291</v>
          </cell>
          <cell r="BB529">
            <v>450</v>
          </cell>
          <cell r="BC529">
            <v>371.99999999999994</v>
          </cell>
          <cell r="BD529">
            <v>372</v>
          </cell>
          <cell r="BE529">
            <v>120</v>
          </cell>
          <cell r="BF529">
            <v>68</v>
          </cell>
        </row>
        <row r="530">
          <cell r="AJ530" t="str">
            <v>590322429400001007</v>
          </cell>
          <cell r="AK530" t="str">
            <v>TAURON</v>
          </cell>
          <cell r="AL530" t="str">
            <v>ENEA S.A.</v>
          </cell>
          <cell r="AM530">
            <v>50015845</v>
          </cell>
          <cell r="AN530" t="str">
            <v>404010614/2015</v>
          </cell>
          <cell r="AO530" t="str">
            <v>MAŁOPOLSKIE</v>
          </cell>
          <cell r="AP530" t="str">
            <v>8 BLTr</v>
          </cell>
          <cell r="AQ530" t="str">
            <v>8 BLTr</v>
          </cell>
          <cell r="AR530">
            <v>825</v>
          </cell>
          <cell r="AS530" t="str">
            <v>Brzoskwinia ,  32-084 Brzoskwinia</v>
          </cell>
          <cell r="AT530" t="str">
            <v>Kraków-Brzoskwinia</v>
          </cell>
          <cell r="AU530">
            <v>404010614</v>
          </cell>
          <cell r="AV530" t="str">
            <v>323.0022339</v>
          </cell>
          <cell r="AW530" t="str">
            <v>-</v>
          </cell>
          <cell r="AX530" t="str">
            <v>B23</v>
          </cell>
          <cell r="AY530" t="str">
            <v>styczeń</v>
          </cell>
          <cell r="AZ530">
            <v>45292</v>
          </cell>
          <cell r="BA530">
            <v>45322</v>
          </cell>
          <cell r="BB530">
            <v>450</v>
          </cell>
          <cell r="BC530">
            <v>371.99999999999994</v>
          </cell>
          <cell r="BD530">
            <v>372</v>
          </cell>
          <cell r="BE530">
            <v>120</v>
          </cell>
          <cell r="BF530">
            <v>82</v>
          </cell>
        </row>
        <row r="531">
          <cell r="AJ531" t="str">
            <v>590322429400001007</v>
          </cell>
          <cell r="AK531" t="str">
            <v>TAURON</v>
          </cell>
          <cell r="AL531" t="str">
            <v>ENEA S.A.</v>
          </cell>
          <cell r="AM531">
            <v>50015845</v>
          </cell>
          <cell r="AN531" t="str">
            <v>404010614/2015</v>
          </cell>
          <cell r="AO531" t="str">
            <v>MAŁOPOLSKIE</v>
          </cell>
          <cell r="AP531" t="str">
            <v>8 BLTr</v>
          </cell>
          <cell r="AQ531" t="str">
            <v>8 BLTr</v>
          </cell>
          <cell r="AR531">
            <v>825</v>
          </cell>
          <cell r="AS531" t="str">
            <v>Brzoskwinia ,  32-084 Brzoskwinia</v>
          </cell>
          <cell r="AT531" t="str">
            <v>Kraków-Brzoskwinia</v>
          </cell>
          <cell r="AU531">
            <v>404010614</v>
          </cell>
          <cell r="AV531" t="str">
            <v>323.0022339</v>
          </cell>
          <cell r="AW531" t="str">
            <v>-</v>
          </cell>
          <cell r="AX531" t="str">
            <v>B23</v>
          </cell>
          <cell r="AY531" t="str">
            <v>luty</v>
          </cell>
          <cell r="AZ531">
            <v>45323</v>
          </cell>
          <cell r="BA531">
            <v>45351</v>
          </cell>
          <cell r="BB531">
            <v>450</v>
          </cell>
          <cell r="BC531">
            <v>371.99999999999994</v>
          </cell>
          <cell r="BD531">
            <v>372</v>
          </cell>
          <cell r="BE531">
            <v>120</v>
          </cell>
          <cell r="BF531">
            <v>94</v>
          </cell>
        </row>
        <row r="532">
          <cell r="AJ532" t="str">
            <v>590322429400001007</v>
          </cell>
          <cell r="AK532" t="str">
            <v>TAURON</v>
          </cell>
          <cell r="AL532" t="str">
            <v>ENEA S.A.</v>
          </cell>
          <cell r="AM532">
            <v>50015845</v>
          </cell>
          <cell r="AN532" t="str">
            <v>404010614/2015</v>
          </cell>
          <cell r="AO532" t="str">
            <v>MAŁOPOLSKIE</v>
          </cell>
          <cell r="AP532" t="str">
            <v>8 BLTr</v>
          </cell>
          <cell r="AQ532" t="str">
            <v>8 BLTr</v>
          </cell>
          <cell r="AR532">
            <v>825</v>
          </cell>
          <cell r="AS532" t="str">
            <v>Brzoskwinia ,  32-084 Brzoskwinia</v>
          </cell>
          <cell r="AT532" t="str">
            <v>Kraków-Brzoskwinia</v>
          </cell>
          <cell r="AU532">
            <v>404010614</v>
          </cell>
          <cell r="AV532" t="str">
            <v>323.0022339</v>
          </cell>
          <cell r="AW532" t="str">
            <v>-</v>
          </cell>
          <cell r="AX532" t="str">
            <v>B23</v>
          </cell>
          <cell r="AY532" t="str">
            <v>marzec</v>
          </cell>
          <cell r="AZ532">
            <v>45352</v>
          </cell>
          <cell r="BA532">
            <v>45382</v>
          </cell>
          <cell r="BB532">
            <v>450</v>
          </cell>
          <cell r="BC532">
            <v>371.99999999999994</v>
          </cell>
          <cell r="BD532">
            <v>372</v>
          </cell>
          <cell r="BE532">
            <v>120</v>
          </cell>
          <cell r="BF532">
            <v>85</v>
          </cell>
        </row>
        <row r="533">
          <cell r="AJ533" t="str">
            <v>590322429400001007</v>
          </cell>
          <cell r="AK533" t="str">
            <v>TAURON</v>
          </cell>
          <cell r="AL533" t="str">
            <v>ENEA S.A.</v>
          </cell>
          <cell r="AM533">
            <v>50015845</v>
          </cell>
          <cell r="AN533" t="str">
            <v>404010614/2015</v>
          </cell>
          <cell r="AO533" t="str">
            <v>MAŁOPOLSKIE</v>
          </cell>
          <cell r="AP533" t="str">
            <v>8 BLTr</v>
          </cell>
          <cell r="AQ533" t="str">
            <v>8 BLTr</v>
          </cell>
          <cell r="AR533">
            <v>825</v>
          </cell>
          <cell r="AS533" t="str">
            <v>Brzoskwinia ,  32-084 Brzoskwinia</v>
          </cell>
          <cell r="AT533" t="str">
            <v>Kraków-Brzoskwinia</v>
          </cell>
          <cell r="AU533">
            <v>404010614</v>
          </cell>
          <cell r="AV533" t="str">
            <v>323.0022339</v>
          </cell>
          <cell r="AW533" t="str">
            <v>-</v>
          </cell>
          <cell r="AX533" t="str">
            <v>B23</v>
          </cell>
          <cell r="AY533" t="str">
            <v>kwiecień</v>
          </cell>
          <cell r="AZ533">
            <v>45383</v>
          </cell>
          <cell r="BA533">
            <v>45412</v>
          </cell>
          <cell r="BB533">
            <v>450</v>
          </cell>
          <cell r="BC533">
            <v>371.99999999999994</v>
          </cell>
          <cell r="BD533">
            <v>372</v>
          </cell>
          <cell r="BE533">
            <v>120</v>
          </cell>
          <cell r="BF533">
            <v>105</v>
          </cell>
        </row>
        <row r="534">
          <cell r="AJ534" t="str">
            <v>590322429400001007</v>
          </cell>
          <cell r="AK534" t="str">
            <v>TAURON</v>
          </cell>
          <cell r="AL534" t="str">
            <v>ENEA S.A.</v>
          </cell>
          <cell r="AM534">
            <v>50015845</v>
          </cell>
          <cell r="AN534" t="str">
            <v>404010614/2015</v>
          </cell>
          <cell r="AO534" t="str">
            <v>MAŁOPOLSKIE</v>
          </cell>
          <cell r="AP534" t="str">
            <v>8 BLTr</v>
          </cell>
          <cell r="AQ534" t="str">
            <v>8 BLTr</v>
          </cell>
          <cell r="AR534">
            <v>825</v>
          </cell>
          <cell r="AS534" t="str">
            <v>Brzoskwinia ,  32-084 Brzoskwinia</v>
          </cell>
          <cell r="AT534" t="str">
            <v>Kraków-Brzoskwinia</v>
          </cell>
          <cell r="AU534">
            <v>404010614</v>
          </cell>
          <cell r="AV534" t="str">
            <v>323.0022339</v>
          </cell>
          <cell r="AW534" t="str">
            <v>-</v>
          </cell>
          <cell r="AX534" t="str">
            <v>B23</v>
          </cell>
          <cell r="AY534" t="str">
            <v>maj</v>
          </cell>
          <cell r="AZ534">
            <v>45413</v>
          </cell>
          <cell r="BA534">
            <v>45443</v>
          </cell>
          <cell r="BB534">
            <v>450</v>
          </cell>
          <cell r="BC534">
            <v>371.99999999999994</v>
          </cell>
          <cell r="BD534">
            <v>372</v>
          </cell>
          <cell r="BE534">
            <v>120</v>
          </cell>
          <cell r="BF534">
            <v>78</v>
          </cell>
        </row>
        <row r="535">
          <cell r="AJ535" t="str">
            <v>590322429400001007</v>
          </cell>
          <cell r="AK535" t="str">
            <v>TAURON</v>
          </cell>
          <cell r="AL535" t="str">
            <v>ENEA S.A.</v>
          </cell>
          <cell r="AM535">
            <v>50015845</v>
          </cell>
          <cell r="AN535" t="str">
            <v>404010614/2015</v>
          </cell>
          <cell r="AO535" t="str">
            <v>MAŁOPOLSKIE</v>
          </cell>
          <cell r="AP535" t="str">
            <v>8 BLTr</v>
          </cell>
          <cell r="AQ535" t="str">
            <v>8 BLTr</v>
          </cell>
          <cell r="AR535">
            <v>825</v>
          </cell>
          <cell r="AS535" t="str">
            <v>Brzoskwinia ,  32-084 Brzoskwinia</v>
          </cell>
          <cell r="AT535" t="str">
            <v>Kraków-Brzoskwinia</v>
          </cell>
          <cell r="AU535">
            <v>404010614</v>
          </cell>
          <cell r="AV535" t="str">
            <v>323.0022339</v>
          </cell>
          <cell r="AW535" t="str">
            <v>-</v>
          </cell>
          <cell r="AX535" t="str">
            <v>B23</v>
          </cell>
          <cell r="AY535" t="str">
            <v>czerwiec</v>
          </cell>
          <cell r="AZ535">
            <v>45444</v>
          </cell>
          <cell r="BA535">
            <v>45473</v>
          </cell>
          <cell r="BB535">
            <v>450</v>
          </cell>
          <cell r="BC535">
            <v>371.99999999999994</v>
          </cell>
          <cell r="BD535">
            <v>372</v>
          </cell>
          <cell r="BE535">
            <v>120</v>
          </cell>
          <cell r="BF535">
            <v>87</v>
          </cell>
        </row>
        <row r="536">
          <cell r="AJ536" t="str">
            <v>590322429400001007</v>
          </cell>
          <cell r="AK536" t="str">
            <v>TAURON</v>
          </cell>
          <cell r="AL536" t="str">
            <v>ENEA S.A.</v>
          </cell>
          <cell r="AM536">
            <v>50015845</v>
          </cell>
          <cell r="AN536" t="str">
            <v>404010614/2015</v>
          </cell>
          <cell r="AO536" t="str">
            <v>MAŁOPOLSKIE</v>
          </cell>
          <cell r="AP536" t="str">
            <v>8 BLTr</v>
          </cell>
          <cell r="AQ536" t="str">
            <v>8 BLTr</v>
          </cell>
          <cell r="AR536">
            <v>825</v>
          </cell>
          <cell r="AS536" t="str">
            <v>Brzoskwinia ,  32-084 Brzoskwinia</v>
          </cell>
          <cell r="AT536" t="str">
            <v>Kraków-Brzoskwinia</v>
          </cell>
          <cell r="AU536">
            <v>404010614</v>
          </cell>
          <cell r="AV536" t="str">
            <v>323.0022339</v>
          </cell>
          <cell r="AW536" t="str">
            <v>-</v>
          </cell>
          <cell r="AX536" t="str">
            <v>B23</v>
          </cell>
          <cell r="AY536" t="str">
            <v>lipiec</v>
          </cell>
          <cell r="AZ536">
            <v>45474</v>
          </cell>
          <cell r="BA536">
            <v>45504</v>
          </cell>
          <cell r="BB536">
            <v>450</v>
          </cell>
          <cell r="BC536">
            <v>371.99999999999994</v>
          </cell>
          <cell r="BD536">
            <v>372</v>
          </cell>
          <cell r="BE536">
            <v>120</v>
          </cell>
          <cell r="BF536">
            <v>98</v>
          </cell>
        </row>
        <row r="537">
          <cell r="AJ537" t="str">
            <v>590322429400001007</v>
          </cell>
          <cell r="AK537" t="str">
            <v>TAURON</v>
          </cell>
          <cell r="AL537" t="str">
            <v>ENEA S.A.</v>
          </cell>
          <cell r="AM537">
            <v>50015845</v>
          </cell>
          <cell r="AN537" t="str">
            <v>404010614/2015</v>
          </cell>
          <cell r="AO537" t="str">
            <v>MAŁOPOLSKIE</v>
          </cell>
          <cell r="AP537" t="str">
            <v>8 BLTr</v>
          </cell>
          <cell r="AQ537" t="str">
            <v>8 BLTr</v>
          </cell>
          <cell r="AR537">
            <v>825</v>
          </cell>
          <cell r="AS537" t="str">
            <v>Brzoskwinia ,  32-084 Brzoskwinia</v>
          </cell>
          <cell r="AT537" t="str">
            <v>Kraków-Brzoskwinia</v>
          </cell>
          <cell r="AU537">
            <v>404010614</v>
          </cell>
          <cell r="AV537" t="str">
            <v>323.0022339</v>
          </cell>
          <cell r="AW537" t="str">
            <v>-</v>
          </cell>
          <cell r="AX537" t="str">
            <v>B23</v>
          </cell>
          <cell r="AY537" t="str">
            <v>sierpień</v>
          </cell>
          <cell r="AZ537">
            <v>45505</v>
          </cell>
          <cell r="BA537">
            <v>45535</v>
          </cell>
          <cell r="BB537">
            <v>450</v>
          </cell>
          <cell r="BC537">
            <v>371.99999999999994</v>
          </cell>
          <cell r="BD537">
            <v>372</v>
          </cell>
          <cell r="BE537">
            <v>120</v>
          </cell>
          <cell r="BF537">
            <v>88</v>
          </cell>
        </row>
        <row r="538">
          <cell r="AJ538" t="str">
            <v>590322429400001007</v>
          </cell>
          <cell r="AK538" t="str">
            <v>TAURON</v>
          </cell>
          <cell r="AL538" t="str">
            <v>ENEA S.A.</v>
          </cell>
          <cell r="AM538">
            <v>50015845</v>
          </cell>
          <cell r="AN538" t="str">
            <v>404010614/2015</v>
          </cell>
          <cell r="AO538" t="str">
            <v>MAŁOPOLSKIE</v>
          </cell>
          <cell r="AP538" t="str">
            <v>8 BLTr</v>
          </cell>
          <cell r="AQ538" t="str">
            <v>8 BLTr</v>
          </cell>
          <cell r="AR538">
            <v>825</v>
          </cell>
          <cell r="AS538" t="str">
            <v>Brzoskwinia ,  32-084 Brzoskwinia</v>
          </cell>
          <cell r="AT538" t="str">
            <v>Kraków-Brzoskwinia</v>
          </cell>
          <cell r="AU538">
            <v>404010614</v>
          </cell>
          <cell r="AV538" t="str">
            <v>323.0022339</v>
          </cell>
          <cell r="AW538" t="str">
            <v>-</v>
          </cell>
          <cell r="AX538" t="str">
            <v>B23</v>
          </cell>
          <cell r="AY538" t="str">
            <v>wrzesień</v>
          </cell>
          <cell r="AZ538">
            <v>45536</v>
          </cell>
          <cell r="BA538">
            <v>45565</v>
          </cell>
          <cell r="BB538">
            <v>450</v>
          </cell>
          <cell r="BC538">
            <v>371.99999999999994</v>
          </cell>
          <cell r="BD538">
            <v>372</v>
          </cell>
          <cell r="BE538">
            <v>120</v>
          </cell>
          <cell r="BF538">
            <v>89</v>
          </cell>
        </row>
        <row r="539">
          <cell r="AJ539" t="str">
            <v>590322429400001007</v>
          </cell>
          <cell r="AK539" t="str">
            <v>TAURON</v>
          </cell>
          <cell r="AL539" t="str">
            <v>ENEA S.A.</v>
          </cell>
          <cell r="AM539">
            <v>50015845</v>
          </cell>
          <cell r="AN539" t="str">
            <v>404010614/2015</v>
          </cell>
          <cell r="AO539" t="str">
            <v>MAŁOPOLSKIE</v>
          </cell>
          <cell r="AP539" t="str">
            <v>8 BLTr</v>
          </cell>
          <cell r="AQ539" t="str">
            <v>8 BLTr</v>
          </cell>
          <cell r="AR539">
            <v>825</v>
          </cell>
          <cell r="AS539" t="str">
            <v>Brzoskwinia ,  32-084 Brzoskwinia</v>
          </cell>
          <cell r="AT539" t="str">
            <v>Kraków-Brzoskwinia</v>
          </cell>
          <cell r="AU539">
            <v>404010614</v>
          </cell>
          <cell r="AV539" t="str">
            <v>323.0022339</v>
          </cell>
          <cell r="AW539" t="str">
            <v>-</v>
          </cell>
          <cell r="AX539" t="str">
            <v>B23</v>
          </cell>
          <cell r="AY539" t="str">
            <v>październik</v>
          </cell>
          <cell r="AZ539">
            <v>45566</v>
          </cell>
          <cell r="BA539">
            <v>45596</v>
          </cell>
          <cell r="BB539">
            <v>450</v>
          </cell>
          <cell r="BC539">
            <v>371.99999999999994</v>
          </cell>
          <cell r="BD539">
            <v>372</v>
          </cell>
          <cell r="BE539">
            <v>120</v>
          </cell>
          <cell r="BF539">
            <v>80</v>
          </cell>
        </row>
        <row r="540">
          <cell r="AJ540" t="str">
            <v>590322429400001007</v>
          </cell>
          <cell r="AK540" t="str">
            <v>TAURON</v>
          </cell>
          <cell r="AL540" t="str">
            <v>ENEA S.A.</v>
          </cell>
          <cell r="AM540">
            <v>50015845</v>
          </cell>
          <cell r="AN540" t="str">
            <v>404010614/2015</v>
          </cell>
          <cell r="AO540" t="str">
            <v>MAŁOPOLSKIE</v>
          </cell>
          <cell r="AP540" t="str">
            <v>8 BLTr</v>
          </cell>
          <cell r="AQ540" t="str">
            <v>8 BLTr</v>
          </cell>
          <cell r="AR540">
            <v>825</v>
          </cell>
          <cell r="AS540" t="str">
            <v>Brzoskwinia ,  32-084 Brzoskwinia</v>
          </cell>
          <cell r="AT540" t="str">
            <v>Kraków-Brzoskwinia</v>
          </cell>
          <cell r="AU540">
            <v>404010614</v>
          </cell>
          <cell r="AV540" t="str">
            <v>323.0022339</v>
          </cell>
          <cell r="AW540" t="str">
            <v>-</v>
          </cell>
          <cell r="AX540" t="str">
            <v>B23</v>
          </cell>
          <cell r="AY540" t="str">
            <v>listopad</v>
          </cell>
          <cell r="AZ540">
            <v>45597</v>
          </cell>
          <cell r="BA540">
            <v>45626</v>
          </cell>
          <cell r="BB540">
            <v>450</v>
          </cell>
          <cell r="BC540">
            <v>371.99999999999994</v>
          </cell>
          <cell r="BD540">
            <v>372</v>
          </cell>
          <cell r="BE540">
            <v>120</v>
          </cell>
          <cell r="BF540">
            <v>98</v>
          </cell>
        </row>
        <row r="541">
          <cell r="AJ541" t="str">
            <v>590322429400001007</v>
          </cell>
          <cell r="AK541" t="str">
            <v>TAURON</v>
          </cell>
          <cell r="AL541" t="str">
            <v>ENEA S.A.</v>
          </cell>
          <cell r="AM541">
            <v>50015845</v>
          </cell>
          <cell r="AN541" t="str">
            <v>404010614/2015</v>
          </cell>
          <cell r="AO541" t="str">
            <v>MAŁOPOLSKIE</v>
          </cell>
          <cell r="AP541" t="str">
            <v>8 BLTr</v>
          </cell>
          <cell r="AQ541" t="str">
            <v>8 BLTr</v>
          </cell>
          <cell r="AR541">
            <v>825</v>
          </cell>
          <cell r="AS541" t="str">
            <v>Brzoskwinia ,  32-084 Brzoskwinia</v>
          </cell>
          <cell r="AT541" t="str">
            <v>Kraków-Brzoskwinia</v>
          </cell>
          <cell r="AU541">
            <v>404010614</v>
          </cell>
          <cell r="AV541" t="str">
            <v>323.0022339</v>
          </cell>
          <cell r="AW541" t="str">
            <v>-</v>
          </cell>
          <cell r="AX541" t="str">
            <v>B23</v>
          </cell>
          <cell r="AY541" t="str">
            <v>grudzień</v>
          </cell>
          <cell r="AZ541">
            <v>45627</v>
          </cell>
          <cell r="BA541">
            <v>45657</v>
          </cell>
          <cell r="BB541">
            <v>450</v>
          </cell>
          <cell r="BC541">
            <v>371.99999999999994</v>
          </cell>
          <cell r="BD541">
            <v>372</v>
          </cell>
          <cell r="BE541">
            <v>120</v>
          </cell>
          <cell r="BF541">
            <v>77</v>
          </cell>
        </row>
        <row r="542">
          <cell r="AJ542" t="str">
            <v>590322429400000581</v>
          </cell>
          <cell r="AL542" t="str">
            <v>ENERGA</v>
          </cell>
          <cell r="AO542" t="str">
            <v>MAŁOPOLSKIE</v>
          </cell>
          <cell r="AP542" t="str">
            <v>8 BLTr</v>
          </cell>
          <cell r="AQ542" t="str">
            <v>8 BLTr</v>
          </cell>
          <cell r="AR542">
            <v>825</v>
          </cell>
          <cell r="AS542" t="str">
            <v>Brzoskwinia-Górka ,  32-084 Brzoskwinia -Górka</v>
          </cell>
          <cell r="AT542" t="str">
            <v>Liszki - Morawica</v>
          </cell>
          <cell r="AU542">
            <v>404010624</v>
          </cell>
          <cell r="AV542">
            <v>96482268</v>
          </cell>
          <cell r="AW542" t="str">
            <v>-</v>
          </cell>
          <cell r="AX542" t="str">
            <v>C22B</v>
          </cell>
          <cell r="AY542" t="str">
            <v>grudzień'23</v>
          </cell>
          <cell r="AZ542">
            <v>45261</v>
          </cell>
          <cell r="BA542">
            <v>45291</v>
          </cell>
          <cell r="BB542">
            <v>900</v>
          </cell>
          <cell r="BC542">
            <v>55.300000000000004</v>
          </cell>
          <cell r="BD542">
            <v>156</v>
          </cell>
          <cell r="BE542">
            <v>156</v>
          </cell>
          <cell r="BF542">
            <v>5</v>
          </cell>
        </row>
        <row r="543">
          <cell r="AJ543" t="str">
            <v>590322429400000581</v>
          </cell>
          <cell r="AK543" t="str">
            <v>TAURON</v>
          </cell>
          <cell r="AL543" t="str">
            <v>ENEA S.A.</v>
          </cell>
          <cell r="AM543">
            <v>50016006</v>
          </cell>
          <cell r="AN543">
            <v>404010624</v>
          </cell>
          <cell r="AO543" t="str">
            <v>MAŁOPOLSKIE</v>
          </cell>
          <cell r="AP543" t="str">
            <v>8 BLTr</v>
          </cell>
          <cell r="AQ543" t="str">
            <v>8 BLTr</v>
          </cell>
          <cell r="AR543">
            <v>825</v>
          </cell>
          <cell r="AS543" t="str">
            <v>Brzoskwinia-Górka ,  32-084 Brzoskwinia -Górka</v>
          </cell>
          <cell r="AT543" t="str">
            <v>Liszki - Morawica</v>
          </cell>
          <cell r="AU543">
            <v>404010624</v>
          </cell>
          <cell r="AV543">
            <v>96482268</v>
          </cell>
          <cell r="AW543" t="str">
            <v>-</v>
          </cell>
          <cell r="AX543" t="str">
            <v>C22B</v>
          </cell>
          <cell r="AY543" t="str">
            <v>styczeń</v>
          </cell>
          <cell r="AZ543">
            <v>45292</v>
          </cell>
          <cell r="BA543">
            <v>45322</v>
          </cell>
          <cell r="BB543">
            <v>900</v>
          </cell>
          <cell r="BC543">
            <v>55.300000000000004</v>
          </cell>
          <cell r="BD543">
            <v>156</v>
          </cell>
          <cell r="BE543">
            <v>156</v>
          </cell>
          <cell r="BF543">
            <v>5</v>
          </cell>
        </row>
        <row r="544">
          <cell r="AJ544" t="str">
            <v>590322429400000581</v>
          </cell>
          <cell r="AK544" t="str">
            <v>TAURON</v>
          </cell>
          <cell r="AL544" t="str">
            <v>ENEA S.A.</v>
          </cell>
          <cell r="AM544">
            <v>50016006</v>
          </cell>
          <cell r="AN544">
            <v>404010624</v>
          </cell>
          <cell r="AO544" t="str">
            <v>MAŁOPOLSKIE</v>
          </cell>
          <cell r="AP544" t="str">
            <v>8 BLTr</v>
          </cell>
          <cell r="AQ544" t="str">
            <v>8 BLTr</v>
          </cell>
          <cell r="AR544">
            <v>825</v>
          </cell>
          <cell r="AS544" t="str">
            <v>Brzoskwinia-Górka ,  32-084 Brzoskwinia -Górka</v>
          </cell>
          <cell r="AT544" t="str">
            <v>Liszki - Morawica</v>
          </cell>
          <cell r="AU544">
            <v>404010624</v>
          </cell>
          <cell r="AV544">
            <v>96482268</v>
          </cell>
          <cell r="AW544" t="str">
            <v>-</v>
          </cell>
          <cell r="AX544" t="str">
            <v>C22B</v>
          </cell>
          <cell r="AY544" t="str">
            <v>luty</v>
          </cell>
          <cell r="AZ544">
            <v>45323</v>
          </cell>
          <cell r="BA544">
            <v>45351</v>
          </cell>
          <cell r="BB544">
            <v>900</v>
          </cell>
          <cell r="BC544">
            <v>55.300000000000004</v>
          </cell>
          <cell r="BD544">
            <v>156</v>
          </cell>
          <cell r="BE544">
            <v>156</v>
          </cell>
          <cell r="BF544">
            <v>5</v>
          </cell>
        </row>
        <row r="545">
          <cell r="AJ545" t="str">
            <v>590322429400000581</v>
          </cell>
          <cell r="AK545" t="str">
            <v>TAURON</v>
          </cell>
          <cell r="AL545" t="str">
            <v>ENEA S.A.</v>
          </cell>
          <cell r="AM545">
            <v>50016006</v>
          </cell>
          <cell r="AN545">
            <v>404010624</v>
          </cell>
          <cell r="AO545" t="str">
            <v>MAŁOPOLSKIE</v>
          </cell>
          <cell r="AP545" t="str">
            <v>8 BLTr</v>
          </cell>
          <cell r="AQ545" t="str">
            <v>8 BLTr</v>
          </cell>
          <cell r="AR545">
            <v>825</v>
          </cell>
          <cell r="AS545" t="str">
            <v>Brzoskwinia-Górka ,  32-084 Brzoskwinia -Górka</v>
          </cell>
          <cell r="AT545" t="str">
            <v>Liszki - Morawica</v>
          </cell>
          <cell r="AU545">
            <v>404010624</v>
          </cell>
          <cell r="AV545">
            <v>96482268</v>
          </cell>
          <cell r="AW545" t="str">
            <v>-</v>
          </cell>
          <cell r="AX545" t="str">
            <v>C22B</v>
          </cell>
          <cell r="AY545" t="str">
            <v>marzec</v>
          </cell>
          <cell r="AZ545">
            <v>45352</v>
          </cell>
          <cell r="BA545">
            <v>45382</v>
          </cell>
          <cell r="BB545">
            <v>900</v>
          </cell>
          <cell r="BC545">
            <v>55.300000000000004</v>
          </cell>
          <cell r="BD545">
            <v>156</v>
          </cell>
          <cell r="BE545">
            <v>156</v>
          </cell>
          <cell r="BF545">
            <v>5</v>
          </cell>
        </row>
        <row r="546">
          <cell r="AJ546" t="str">
            <v>590322429400000581</v>
          </cell>
          <cell r="AK546" t="str">
            <v>TAURON</v>
          </cell>
          <cell r="AL546" t="str">
            <v>ENEA S.A.</v>
          </cell>
          <cell r="AM546">
            <v>50016006</v>
          </cell>
          <cell r="AN546">
            <v>404010624</v>
          </cell>
          <cell r="AO546" t="str">
            <v>MAŁOPOLSKIE</v>
          </cell>
          <cell r="AP546" t="str">
            <v>8 BLTr</v>
          </cell>
          <cell r="AQ546" t="str">
            <v>8 BLTr</v>
          </cell>
          <cell r="AR546">
            <v>825</v>
          </cell>
          <cell r="AS546" t="str">
            <v>Brzoskwinia-Górka ,  32-084 Brzoskwinia -Górka</v>
          </cell>
          <cell r="AT546" t="str">
            <v>Liszki - Morawica</v>
          </cell>
          <cell r="AU546">
            <v>404010624</v>
          </cell>
          <cell r="AV546">
            <v>96482268</v>
          </cell>
          <cell r="AW546" t="str">
            <v>-</v>
          </cell>
          <cell r="AX546" t="str">
            <v>C22B</v>
          </cell>
          <cell r="AY546" t="str">
            <v>kwiecień</v>
          </cell>
          <cell r="AZ546">
            <v>45383</v>
          </cell>
          <cell r="BA546">
            <v>45412</v>
          </cell>
          <cell r="BB546">
            <v>900</v>
          </cell>
          <cell r="BC546">
            <v>55.300000000000004</v>
          </cell>
          <cell r="BD546">
            <v>156</v>
          </cell>
          <cell r="BE546">
            <v>156</v>
          </cell>
          <cell r="BF546">
            <v>5</v>
          </cell>
        </row>
        <row r="547">
          <cell r="AJ547" t="str">
            <v>590322429400000581</v>
          </cell>
          <cell r="AK547" t="str">
            <v>TAURON</v>
          </cell>
          <cell r="AL547" t="str">
            <v>ENEA S.A.</v>
          </cell>
          <cell r="AM547">
            <v>50016006</v>
          </cell>
          <cell r="AN547">
            <v>404010624</v>
          </cell>
          <cell r="AO547" t="str">
            <v>MAŁOPOLSKIE</v>
          </cell>
          <cell r="AP547" t="str">
            <v>8 BLTr</v>
          </cell>
          <cell r="AQ547" t="str">
            <v>8 BLTr</v>
          </cell>
          <cell r="AR547">
            <v>825</v>
          </cell>
          <cell r="AS547" t="str">
            <v>Brzoskwinia-Górka ,  32-084 Brzoskwinia -Górka</v>
          </cell>
          <cell r="AT547" t="str">
            <v>Liszki - Morawica</v>
          </cell>
          <cell r="AU547">
            <v>404010624</v>
          </cell>
          <cell r="AV547">
            <v>96482268</v>
          </cell>
          <cell r="AW547" t="str">
            <v>-</v>
          </cell>
          <cell r="AX547" t="str">
            <v>C22B</v>
          </cell>
          <cell r="AY547" t="str">
            <v>maj</v>
          </cell>
          <cell r="AZ547">
            <v>45413</v>
          </cell>
          <cell r="BA547">
            <v>45443</v>
          </cell>
          <cell r="BB547">
            <v>900</v>
          </cell>
          <cell r="BC547">
            <v>55.300000000000004</v>
          </cell>
          <cell r="BD547">
            <v>156</v>
          </cell>
          <cell r="BE547">
            <v>156</v>
          </cell>
          <cell r="BF547">
            <v>5</v>
          </cell>
        </row>
        <row r="548">
          <cell r="AJ548" t="str">
            <v>590322429400000581</v>
          </cell>
          <cell r="AK548" t="str">
            <v>TAURON</v>
          </cell>
          <cell r="AL548" t="str">
            <v>ENEA S.A.</v>
          </cell>
          <cell r="AM548">
            <v>50016006</v>
          </cell>
          <cell r="AN548">
            <v>404010624</v>
          </cell>
          <cell r="AO548" t="str">
            <v>MAŁOPOLSKIE</v>
          </cell>
          <cell r="AP548" t="str">
            <v>8 BLTr</v>
          </cell>
          <cell r="AQ548" t="str">
            <v>8 BLTr</v>
          </cell>
          <cell r="AR548">
            <v>825</v>
          </cell>
          <cell r="AS548" t="str">
            <v>Brzoskwinia-Górka ,  32-084 Brzoskwinia -Górka</v>
          </cell>
          <cell r="AT548" t="str">
            <v>Liszki - Morawica</v>
          </cell>
          <cell r="AU548">
            <v>404010624</v>
          </cell>
          <cell r="AV548">
            <v>96482268</v>
          </cell>
          <cell r="AW548" t="str">
            <v>-</v>
          </cell>
          <cell r="AX548" t="str">
            <v>C22B</v>
          </cell>
          <cell r="AY548" t="str">
            <v>czerwiec</v>
          </cell>
          <cell r="AZ548">
            <v>45444</v>
          </cell>
          <cell r="BA548">
            <v>45473</v>
          </cell>
          <cell r="BB548">
            <v>900</v>
          </cell>
          <cell r="BC548">
            <v>55.300000000000004</v>
          </cell>
          <cell r="BD548">
            <v>156</v>
          </cell>
          <cell r="BE548">
            <v>156</v>
          </cell>
          <cell r="BF548">
            <v>4</v>
          </cell>
        </row>
        <row r="549">
          <cell r="AJ549" t="str">
            <v>590322429400000581</v>
          </cell>
          <cell r="AK549" t="str">
            <v>TAURON</v>
          </cell>
          <cell r="AL549" t="str">
            <v>ENEA S.A.</v>
          </cell>
          <cell r="AM549">
            <v>50016006</v>
          </cell>
          <cell r="AN549">
            <v>404010624</v>
          </cell>
          <cell r="AO549" t="str">
            <v>MAŁOPOLSKIE</v>
          </cell>
          <cell r="AP549" t="str">
            <v>8 BLTr</v>
          </cell>
          <cell r="AQ549" t="str">
            <v>8 BLTr</v>
          </cell>
          <cell r="AR549">
            <v>825</v>
          </cell>
          <cell r="AS549" t="str">
            <v>Brzoskwinia-Górka ,  32-084 Brzoskwinia -Górka</v>
          </cell>
          <cell r="AT549" t="str">
            <v>Liszki - Morawica</v>
          </cell>
          <cell r="AU549">
            <v>404010624</v>
          </cell>
          <cell r="AV549">
            <v>96482268</v>
          </cell>
          <cell r="AW549" t="str">
            <v>-</v>
          </cell>
          <cell r="AX549" t="str">
            <v>C22B</v>
          </cell>
          <cell r="AY549" t="str">
            <v>lipiec</v>
          </cell>
          <cell r="AZ549">
            <v>45474</v>
          </cell>
          <cell r="BA549">
            <v>45504</v>
          </cell>
          <cell r="BB549">
            <v>900</v>
          </cell>
          <cell r="BC549">
            <v>55.300000000000004</v>
          </cell>
          <cell r="BD549">
            <v>156</v>
          </cell>
          <cell r="BE549">
            <v>156</v>
          </cell>
          <cell r="BF549">
            <v>4</v>
          </cell>
        </row>
        <row r="550">
          <cell r="AJ550" t="str">
            <v>590322429400000581</v>
          </cell>
          <cell r="AK550" t="str">
            <v>TAURON</v>
          </cell>
          <cell r="AL550" t="str">
            <v>ENEA S.A.</v>
          </cell>
          <cell r="AM550">
            <v>50016006</v>
          </cell>
          <cell r="AN550">
            <v>404010624</v>
          </cell>
          <cell r="AO550" t="str">
            <v>MAŁOPOLSKIE</v>
          </cell>
          <cell r="AP550" t="str">
            <v>8 BLTr</v>
          </cell>
          <cell r="AQ550" t="str">
            <v>8 BLTr</v>
          </cell>
          <cell r="AR550">
            <v>825</v>
          </cell>
          <cell r="AS550" t="str">
            <v>Brzoskwinia-Górka ,  32-084 Brzoskwinia -Górka</v>
          </cell>
          <cell r="AT550" t="str">
            <v>Liszki - Morawica</v>
          </cell>
          <cell r="AU550">
            <v>404010624</v>
          </cell>
          <cell r="AV550">
            <v>96482268</v>
          </cell>
          <cell r="AW550" t="str">
            <v>-</v>
          </cell>
          <cell r="AX550" t="str">
            <v>C22B</v>
          </cell>
          <cell r="AY550" t="str">
            <v>sierpień</v>
          </cell>
          <cell r="AZ550">
            <v>45505</v>
          </cell>
          <cell r="BA550">
            <v>45535</v>
          </cell>
          <cell r="BB550">
            <v>900</v>
          </cell>
          <cell r="BC550">
            <v>55.300000000000004</v>
          </cell>
          <cell r="BD550">
            <v>156</v>
          </cell>
          <cell r="BE550">
            <v>156</v>
          </cell>
          <cell r="BF550">
            <v>4</v>
          </cell>
        </row>
        <row r="551">
          <cell r="AJ551" t="str">
            <v>590322429400000581</v>
          </cell>
          <cell r="AK551" t="str">
            <v>TAURON</v>
          </cell>
          <cell r="AL551" t="str">
            <v>ENEA S.A.</v>
          </cell>
          <cell r="AM551">
            <v>50016006</v>
          </cell>
          <cell r="AN551">
            <v>404010624</v>
          </cell>
          <cell r="AO551" t="str">
            <v>MAŁOPOLSKIE</v>
          </cell>
          <cell r="AP551" t="str">
            <v>8 BLTr</v>
          </cell>
          <cell r="AQ551" t="str">
            <v>8 BLTr</v>
          </cell>
          <cell r="AR551">
            <v>825</v>
          </cell>
          <cell r="AS551" t="str">
            <v>Brzoskwinia-Górka ,  32-084 Brzoskwinia -Górka</v>
          </cell>
          <cell r="AT551" t="str">
            <v>Liszki - Morawica</v>
          </cell>
          <cell r="AU551">
            <v>404010624</v>
          </cell>
          <cell r="AV551">
            <v>96482268</v>
          </cell>
          <cell r="AW551" t="str">
            <v>-</v>
          </cell>
          <cell r="AX551" t="str">
            <v>C22B</v>
          </cell>
          <cell r="AY551" t="str">
            <v>wrzesień</v>
          </cell>
          <cell r="AZ551">
            <v>45536</v>
          </cell>
          <cell r="BA551">
            <v>45562</v>
          </cell>
          <cell r="BB551">
            <v>900</v>
          </cell>
          <cell r="BC551">
            <v>55.300000000000004</v>
          </cell>
          <cell r="BD551">
            <v>156</v>
          </cell>
          <cell r="BE551">
            <v>140.4</v>
          </cell>
          <cell r="BF551">
            <v>4.5</v>
          </cell>
        </row>
        <row r="552">
          <cell r="AJ552" t="str">
            <v>590322429400000581</v>
          </cell>
          <cell r="AK552" t="str">
            <v>TAURON</v>
          </cell>
          <cell r="AL552" t="str">
            <v>ENEA S.A.</v>
          </cell>
          <cell r="AM552">
            <v>50016006</v>
          </cell>
          <cell r="AN552">
            <v>404010624</v>
          </cell>
          <cell r="AO552" t="str">
            <v>MAŁOPOLSKIE</v>
          </cell>
          <cell r="AP552" t="str">
            <v>8 BLTr</v>
          </cell>
          <cell r="AQ552" t="str">
            <v>8 BLTr</v>
          </cell>
          <cell r="AR552">
            <v>825</v>
          </cell>
          <cell r="AS552" t="str">
            <v>Brzoskwinia-Górka ,  32-084 Brzoskwinia -Górka</v>
          </cell>
          <cell r="AT552" t="str">
            <v>Liszki - Morawica</v>
          </cell>
          <cell r="AU552">
            <v>404010624</v>
          </cell>
          <cell r="AV552">
            <v>96482268</v>
          </cell>
          <cell r="AW552" t="str">
            <v>S322471679354</v>
          </cell>
          <cell r="AX552" t="str">
            <v>C22B</v>
          </cell>
          <cell r="AY552" t="str">
            <v>wrzesień</v>
          </cell>
          <cell r="AZ552">
            <v>45563</v>
          </cell>
          <cell r="BA552">
            <v>45565</v>
          </cell>
          <cell r="BB552">
            <v>1</v>
          </cell>
          <cell r="BC552">
            <v>55.300000000000004</v>
          </cell>
          <cell r="BD552">
            <v>156</v>
          </cell>
          <cell r="BE552">
            <v>50</v>
          </cell>
          <cell r="BF552">
            <v>4.68</v>
          </cell>
        </row>
        <row r="553">
          <cell r="AJ553" t="str">
            <v>590322429400000581</v>
          </cell>
          <cell r="AK553" t="str">
            <v>TAURON</v>
          </cell>
          <cell r="AL553" t="str">
            <v>ENEA S.A.</v>
          </cell>
          <cell r="AM553">
            <v>50016006</v>
          </cell>
          <cell r="AN553">
            <v>404010624</v>
          </cell>
          <cell r="AO553" t="str">
            <v>MAŁOPOLSKIE</v>
          </cell>
          <cell r="AP553" t="str">
            <v>8 BLTr</v>
          </cell>
          <cell r="AQ553" t="str">
            <v>8 BLTr</v>
          </cell>
          <cell r="AR553">
            <v>825</v>
          </cell>
          <cell r="AS553" t="str">
            <v>Brzoskwinia-Górka ,  32-084 Brzoskwinia -Górka</v>
          </cell>
          <cell r="AT553" t="str">
            <v>Liszki - Morawica</v>
          </cell>
          <cell r="AU553">
            <v>404010624</v>
          </cell>
          <cell r="AV553" t="str">
            <v>S322471679354</v>
          </cell>
          <cell r="AW553" t="str">
            <v>S322471679354</v>
          </cell>
          <cell r="AX553" t="str">
            <v>C22B</v>
          </cell>
          <cell r="AY553" t="str">
            <v>październik</v>
          </cell>
          <cell r="AZ553">
            <v>45566</v>
          </cell>
          <cell r="BA553">
            <v>45596</v>
          </cell>
          <cell r="BB553">
            <v>1</v>
          </cell>
          <cell r="BC553">
            <v>55.300000000000004</v>
          </cell>
          <cell r="BD553">
            <v>50</v>
          </cell>
          <cell r="BE553">
            <v>50</v>
          </cell>
          <cell r="BF553">
            <v>4</v>
          </cell>
        </row>
        <row r="554">
          <cell r="AJ554" t="str">
            <v>590322429400000581</v>
          </cell>
          <cell r="AK554" t="str">
            <v>TAURON</v>
          </cell>
          <cell r="AL554" t="str">
            <v>ENEA S.A.</v>
          </cell>
          <cell r="AM554">
            <v>50016006</v>
          </cell>
          <cell r="AN554">
            <v>404010624</v>
          </cell>
          <cell r="AO554" t="str">
            <v>MAŁOPOLSKIE</v>
          </cell>
          <cell r="AP554" t="str">
            <v>8 BLTr</v>
          </cell>
          <cell r="AQ554" t="str">
            <v>8 BLTr</v>
          </cell>
          <cell r="AR554">
            <v>825</v>
          </cell>
          <cell r="AS554" t="str">
            <v>Brzoskwinia-Górka ,  32-084 Brzoskwinia -Górka</v>
          </cell>
          <cell r="AT554" t="str">
            <v>Liszki - Morawica</v>
          </cell>
          <cell r="AU554">
            <v>404010624</v>
          </cell>
          <cell r="AV554" t="str">
            <v>S322471679354</v>
          </cell>
          <cell r="AW554" t="str">
            <v>S322471679354</v>
          </cell>
          <cell r="AX554" t="str">
            <v>C22B</v>
          </cell>
          <cell r="AY554" t="str">
            <v>listopad</v>
          </cell>
          <cell r="AZ554">
            <v>45597</v>
          </cell>
          <cell r="BA554">
            <v>45626</v>
          </cell>
          <cell r="BB554">
            <v>1</v>
          </cell>
          <cell r="BC554">
            <v>55.300000000000004</v>
          </cell>
          <cell r="BD554">
            <v>50</v>
          </cell>
          <cell r="BE554">
            <v>50</v>
          </cell>
          <cell r="BF554">
            <v>4</v>
          </cell>
        </row>
        <row r="555">
          <cell r="AJ555" t="str">
            <v>590322429400000581</v>
          </cell>
          <cell r="AK555" t="str">
            <v>TAURON</v>
          </cell>
          <cell r="AL555" t="str">
            <v>ENEA S.A.</v>
          </cell>
          <cell r="AM555">
            <v>50016006</v>
          </cell>
          <cell r="AN555">
            <v>404010624</v>
          </cell>
          <cell r="AO555" t="str">
            <v>MAŁOPOLSKIE</v>
          </cell>
          <cell r="AP555" t="str">
            <v>8 BLTr</v>
          </cell>
          <cell r="AQ555" t="str">
            <v>8 BLTr</v>
          </cell>
          <cell r="AR555">
            <v>825</v>
          </cell>
          <cell r="AS555" t="str">
            <v>Brzoskwinia-Górka ,  32-084 Brzoskwinia -Górka</v>
          </cell>
          <cell r="AT555" t="str">
            <v>Kraków-Brzoskwinia</v>
          </cell>
          <cell r="AU555">
            <v>404010624</v>
          </cell>
          <cell r="AV555" t="str">
            <v>S322471679354</v>
          </cell>
          <cell r="AW555" t="str">
            <v>S322471679354</v>
          </cell>
          <cell r="AX555" t="str">
            <v>C22B</v>
          </cell>
          <cell r="AY555" t="str">
            <v>grudzień</v>
          </cell>
          <cell r="AZ555">
            <v>45627</v>
          </cell>
          <cell r="BA555">
            <v>45657</v>
          </cell>
          <cell r="BB555">
            <v>1</v>
          </cell>
          <cell r="BC555">
            <v>55.300000000000004</v>
          </cell>
          <cell r="BD555">
            <v>50</v>
          </cell>
          <cell r="BE555">
            <v>50</v>
          </cell>
          <cell r="BF555">
            <v>4</v>
          </cell>
        </row>
        <row r="556">
          <cell r="AJ556" t="str">
            <v>590322426500308012</v>
          </cell>
          <cell r="AL556" t="str">
            <v>ENERGA</v>
          </cell>
          <cell r="AM556">
            <v>53058056</v>
          </cell>
          <cell r="AO556" t="str">
            <v>MAŁOPOLSKIE</v>
          </cell>
          <cell r="AP556" t="str">
            <v>8 BLTr</v>
          </cell>
          <cell r="AQ556" t="str">
            <v>8 BLTr</v>
          </cell>
          <cell r="AR556">
            <v>4505</v>
          </cell>
          <cell r="AS556" t="str">
            <v>ul. Orzeszkowej 9,  32-600 Oświęcim</v>
          </cell>
          <cell r="AT556" t="str">
            <v>Oświęcim WKU</v>
          </cell>
          <cell r="AU556" t="str">
            <v>65/8014489</v>
          </cell>
          <cell r="AV556">
            <v>322056310715</v>
          </cell>
          <cell r="AW556" t="str">
            <v>-</v>
          </cell>
          <cell r="AX556" t="str">
            <v>C12A</v>
          </cell>
          <cell r="AY556" t="str">
            <v>listopad'23</v>
          </cell>
          <cell r="AZ556">
            <v>45236</v>
          </cell>
          <cell r="BA556">
            <v>45265</v>
          </cell>
          <cell r="BB556">
            <v>1</v>
          </cell>
          <cell r="BC556">
            <v>53</v>
          </cell>
          <cell r="BD556">
            <v>25</v>
          </cell>
          <cell r="BE556">
            <v>25</v>
          </cell>
        </row>
        <row r="557">
          <cell r="AJ557" t="str">
            <v>590322426500308012</v>
          </cell>
          <cell r="AL557" t="str">
            <v>ENERGA</v>
          </cell>
          <cell r="AM557">
            <v>53058056</v>
          </cell>
          <cell r="AO557" t="str">
            <v>MAŁOPOLSKIE</v>
          </cell>
          <cell r="AP557" t="str">
            <v>8 BLTr</v>
          </cell>
          <cell r="AQ557" t="str">
            <v>8 BLTr</v>
          </cell>
          <cell r="AR557">
            <v>4505</v>
          </cell>
          <cell r="AS557" t="str">
            <v>ul. Orzeszkowej 9,  32-600 Oświęcim</v>
          </cell>
          <cell r="AT557" t="str">
            <v>Oświęcim WKU</v>
          </cell>
          <cell r="AU557" t="str">
            <v>65/8014489</v>
          </cell>
          <cell r="AV557">
            <v>322056310715</v>
          </cell>
          <cell r="AW557" t="str">
            <v>-</v>
          </cell>
          <cell r="AX557" t="str">
            <v>C12A</v>
          </cell>
          <cell r="AY557" t="str">
            <v>grudzień'23</v>
          </cell>
          <cell r="AZ557">
            <v>45266</v>
          </cell>
          <cell r="BA557">
            <v>45291</v>
          </cell>
          <cell r="BB557">
            <v>1</v>
          </cell>
          <cell r="BC557">
            <v>53</v>
          </cell>
          <cell r="BD557">
            <v>25</v>
          </cell>
          <cell r="BE557">
            <v>25</v>
          </cell>
        </row>
        <row r="558">
          <cell r="AJ558" t="str">
            <v>590322426500308012</v>
          </cell>
          <cell r="AL558" t="str">
            <v>ENERGA</v>
          </cell>
          <cell r="AM558">
            <v>53058056</v>
          </cell>
          <cell r="AO558" t="str">
            <v>MAŁOPOLSKIE</v>
          </cell>
          <cell r="AP558" t="str">
            <v>8 BLTr</v>
          </cell>
          <cell r="AQ558" t="str">
            <v>8 BLTr</v>
          </cell>
          <cell r="AR558">
            <v>4505</v>
          </cell>
          <cell r="AS558" t="str">
            <v>ul. Orzeszkowej 9,  32-600 Oświęcim</v>
          </cell>
          <cell r="AT558" t="str">
            <v>Oświęcim WKU</v>
          </cell>
          <cell r="AU558" t="str">
            <v>65/8014489</v>
          </cell>
          <cell r="AV558">
            <v>322056310715</v>
          </cell>
          <cell r="AW558" t="str">
            <v>-</v>
          </cell>
          <cell r="AX558" t="str">
            <v>C12A</v>
          </cell>
          <cell r="AY558" t="str">
            <v>grudzień'23</v>
          </cell>
          <cell r="AZ558">
            <v>45292</v>
          </cell>
          <cell r="BA558">
            <v>45296</v>
          </cell>
          <cell r="BB558">
            <v>1</v>
          </cell>
          <cell r="BC558">
            <v>53</v>
          </cell>
          <cell r="BD558">
            <v>25</v>
          </cell>
          <cell r="BE558">
            <v>25</v>
          </cell>
        </row>
        <row r="559">
          <cell r="AJ559" t="str">
            <v>590322426500308012</v>
          </cell>
          <cell r="AK559" t="str">
            <v>TAURON</v>
          </cell>
          <cell r="AL559" t="str">
            <v>ENEA S.A.</v>
          </cell>
          <cell r="AM559">
            <v>53058056</v>
          </cell>
          <cell r="AN559" t="str">
            <v>18227870228/B/D/2016</v>
          </cell>
          <cell r="AO559" t="str">
            <v>MAŁOPOLSKIE</v>
          </cell>
          <cell r="AP559" t="str">
            <v>8 BLTr</v>
          </cell>
          <cell r="AQ559" t="str">
            <v>8 BLTr</v>
          </cell>
          <cell r="AR559">
            <v>4505</v>
          </cell>
          <cell r="AS559" t="str">
            <v>ul. Orzeszkowej 9,  32-600 Oświęcim</v>
          </cell>
          <cell r="AT559" t="str">
            <v>Oświęcim WKU</v>
          </cell>
          <cell r="AU559" t="str">
            <v>65/8014489</v>
          </cell>
          <cell r="AV559">
            <v>322056310715</v>
          </cell>
          <cell r="AW559" t="str">
            <v>-</v>
          </cell>
          <cell r="AX559" t="str">
            <v>C12A</v>
          </cell>
          <cell r="AY559" t="str">
            <v>grudzień'23</v>
          </cell>
          <cell r="AZ559">
            <v>45261</v>
          </cell>
          <cell r="BA559">
            <v>45291</v>
          </cell>
          <cell r="BB559">
            <v>1</v>
          </cell>
          <cell r="BC559">
            <v>53</v>
          </cell>
          <cell r="BD559">
            <v>25</v>
          </cell>
          <cell r="BE559">
            <v>25</v>
          </cell>
        </row>
        <row r="560">
          <cell r="AJ560" t="str">
            <v>590322426500308012</v>
          </cell>
          <cell r="AK560" t="str">
            <v>TAURON</v>
          </cell>
          <cell r="AL560" t="str">
            <v>ENEA S.A.</v>
          </cell>
          <cell r="AM560">
            <v>53058056</v>
          </cell>
          <cell r="AN560" t="str">
            <v>18227870228/B/D/2016</v>
          </cell>
          <cell r="AO560" t="str">
            <v>MAŁOPOLSKIE</v>
          </cell>
          <cell r="AP560" t="str">
            <v>8 BLTr</v>
          </cell>
          <cell r="AQ560" t="str">
            <v>8 BLTr</v>
          </cell>
          <cell r="AR560">
            <v>4505</v>
          </cell>
          <cell r="AS560" t="str">
            <v>ul. Orzeszkowej 9,  32-600 Oświęcim</v>
          </cell>
          <cell r="AT560" t="str">
            <v>Oświęcim WKU</v>
          </cell>
          <cell r="AU560" t="str">
            <v>65/8014489</v>
          </cell>
          <cell r="AV560">
            <v>322056310715</v>
          </cell>
          <cell r="AW560" t="str">
            <v>-</v>
          </cell>
          <cell r="AX560" t="str">
            <v>C12A</v>
          </cell>
          <cell r="AY560" t="str">
            <v>styczeń</v>
          </cell>
          <cell r="AZ560">
            <v>45292</v>
          </cell>
          <cell r="BA560">
            <v>45322</v>
          </cell>
          <cell r="BB560">
            <v>1</v>
          </cell>
          <cell r="BC560">
            <v>53</v>
          </cell>
          <cell r="BD560">
            <v>25</v>
          </cell>
          <cell r="BE560">
            <v>25</v>
          </cell>
        </row>
        <row r="561">
          <cell r="AJ561" t="str">
            <v>590322426500308012</v>
          </cell>
          <cell r="AK561" t="str">
            <v>TAURON</v>
          </cell>
          <cell r="AL561" t="str">
            <v>ENEA S.A.</v>
          </cell>
          <cell r="AM561">
            <v>53058056</v>
          </cell>
          <cell r="AN561" t="str">
            <v>18227870228/B/D/2016</v>
          </cell>
          <cell r="AO561" t="str">
            <v>MAŁOPOLSKIE</v>
          </cell>
          <cell r="AP561" t="str">
            <v>8 BLTr</v>
          </cell>
          <cell r="AQ561" t="str">
            <v>8 BLTr</v>
          </cell>
          <cell r="AR561">
            <v>4505</v>
          </cell>
          <cell r="AS561" t="str">
            <v>ul. Orzeszkowej 9,  32-600 Oświęcim</v>
          </cell>
          <cell r="AT561" t="str">
            <v>Oświęcim WKU</v>
          </cell>
          <cell r="AU561" t="str">
            <v>65/8014489</v>
          </cell>
          <cell r="AV561">
            <v>322056310715</v>
          </cell>
          <cell r="AW561" t="str">
            <v>-</v>
          </cell>
          <cell r="AX561" t="str">
            <v>C12A</v>
          </cell>
          <cell r="AY561" t="str">
            <v>luty</v>
          </cell>
          <cell r="AZ561">
            <v>45323</v>
          </cell>
          <cell r="BA561">
            <v>45351</v>
          </cell>
          <cell r="BB561">
            <v>1</v>
          </cell>
          <cell r="BC561">
            <v>53</v>
          </cell>
          <cell r="BD561">
            <v>25</v>
          </cell>
          <cell r="BE561">
            <v>25</v>
          </cell>
        </row>
        <row r="562">
          <cell r="AJ562" t="str">
            <v>590322426500308012</v>
          </cell>
          <cell r="AK562" t="str">
            <v>TAURON</v>
          </cell>
          <cell r="AL562" t="str">
            <v>ENEA S.A.</v>
          </cell>
          <cell r="AM562">
            <v>53058056</v>
          </cell>
          <cell r="AN562" t="str">
            <v>18227870228/B/D/2016</v>
          </cell>
          <cell r="AO562" t="str">
            <v>MAŁOPOLSKIE</v>
          </cell>
          <cell r="AP562" t="str">
            <v>8 BLTr</v>
          </cell>
          <cell r="AQ562" t="str">
            <v>8 BLTr</v>
          </cell>
          <cell r="AR562">
            <v>4505</v>
          </cell>
          <cell r="AS562" t="str">
            <v>ul. Orzeszkowej 9,  32-600 Oświęcim</v>
          </cell>
          <cell r="AT562" t="str">
            <v>Oświęcim WKU</v>
          </cell>
          <cell r="AU562" t="str">
            <v>65/8014489</v>
          </cell>
          <cell r="AV562">
            <v>322056310715</v>
          </cell>
          <cell r="AW562" t="str">
            <v>-</v>
          </cell>
          <cell r="AX562" t="str">
            <v>C12A</v>
          </cell>
          <cell r="AY562" t="str">
            <v>marzec</v>
          </cell>
          <cell r="AZ562">
            <v>45352</v>
          </cell>
          <cell r="BA562">
            <v>45382</v>
          </cell>
          <cell r="BB562">
            <v>1</v>
          </cell>
          <cell r="BC562">
            <v>53</v>
          </cell>
          <cell r="BD562">
            <v>25</v>
          </cell>
          <cell r="BE562">
            <v>25</v>
          </cell>
        </row>
        <row r="563">
          <cell r="AJ563" t="str">
            <v>590322426500308012</v>
          </cell>
          <cell r="AK563" t="str">
            <v>TAURON</v>
          </cell>
          <cell r="AL563" t="str">
            <v>ENEA S.A.</v>
          </cell>
          <cell r="AM563">
            <v>53058056</v>
          </cell>
          <cell r="AN563" t="str">
            <v>18227870228/B/D/2016</v>
          </cell>
          <cell r="AO563" t="str">
            <v>MAŁOPOLSKIE</v>
          </cell>
          <cell r="AP563" t="str">
            <v>8 BLTr</v>
          </cell>
          <cell r="AQ563" t="str">
            <v>8 BLTr</v>
          </cell>
          <cell r="AR563">
            <v>4505</v>
          </cell>
          <cell r="AS563" t="str">
            <v>ul. Orzeszkowej 9,  32-600 Oświęcim</v>
          </cell>
          <cell r="AT563" t="str">
            <v>Oświęcim WKU</v>
          </cell>
          <cell r="AU563" t="str">
            <v>65/8014489</v>
          </cell>
          <cell r="AV563">
            <v>322056310715</v>
          </cell>
          <cell r="AW563" t="str">
            <v>-</v>
          </cell>
          <cell r="AX563" t="str">
            <v>C12A</v>
          </cell>
          <cell r="AY563" t="str">
            <v>kwiecień</v>
          </cell>
          <cell r="AZ563">
            <v>45383</v>
          </cell>
          <cell r="BA563">
            <v>45412</v>
          </cell>
          <cell r="BB563">
            <v>1</v>
          </cell>
          <cell r="BC563">
            <v>53</v>
          </cell>
          <cell r="BD563">
            <v>25</v>
          </cell>
          <cell r="BE563">
            <v>25</v>
          </cell>
        </row>
        <row r="564">
          <cell r="AJ564" t="str">
            <v>590322426500308012</v>
          </cell>
          <cell r="AK564" t="str">
            <v>TAURON</v>
          </cell>
          <cell r="AL564" t="str">
            <v>ENEA S.A.</v>
          </cell>
          <cell r="AM564">
            <v>53058056</v>
          </cell>
          <cell r="AN564" t="str">
            <v>18227870228/B/D/2016</v>
          </cell>
          <cell r="AO564" t="str">
            <v>MAŁOPOLSKIE</v>
          </cell>
          <cell r="AP564" t="str">
            <v>8 BLTr</v>
          </cell>
          <cell r="AQ564" t="str">
            <v>8 BLTr</v>
          </cell>
          <cell r="AR564">
            <v>4505</v>
          </cell>
          <cell r="AS564" t="str">
            <v>ul. Orzeszkowej 9,  32-600 Oświęcim</v>
          </cell>
          <cell r="AT564" t="str">
            <v>Oświęcim WKU</v>
          </cell>
          <cell r="AU564" t="str">
            <v>65/8014489</v>
          </cell>
          <cell r="AV564">
            <v>322056310715</v>
          </cell>
          <cell r="AW564" t="str">
            <v>-</v>
          </cell>
          <cell r="AX564" t="str">
            <v>C12A</v>
          </cell>
          <cell r="AY564" t="str">
            <v>maj</v>
          </cell>
          <cell r="AZ564">
            <v>45413</v>
          </cell>
          <cell r="BA564">
            <v>45443</v>
          </cell>
          <cell r="BB564">
            <v>1</v>
          </cell>
          <cell r="BC564">
            <v>53</v>
          </cell>
          <cell r="BD564">
            <v>25</v>
          </cell>
          <cell r="BE564">
            <v>25</v>
          </cell>
        </row>
        <row r="565">
          <cell r="AJ565" t="str">
            <v>590322426500308012</v>
          </cell>
          <cell r="AK565" t="str">
            <v>TAURON</v>
          </cell>
          <cell r="AL565" t="str">
            <v>ENEA S.A.</v>
          </cell>
          <cell r="AM565">
            <v>53058056</v>
          </cell>
          <cell r="AN565" t="str">
            <v>18227870228/B/D/2016</v>
          </cell>
          <cell r="AO565" t="str">
            <v>MAŁOPOLSKIE</v>
          </cell>
          <cell r="AP565" t="str">
            <v>8 BLTr</v>
          </cell>
          <cell r="AQ565" t="str">
            <v>8 BLTr</v>
          </cell>
          <cell r="AR565">
            <v>4505</v>
          </cell>
          <cell r="AS565" t="str">
            <v>ul. Orzeszkowej 9,  32-600 Oświęcim</v>
          </cell>
          <cell r="AT565" t="str">
            <v>Oświęcim WKU</v>
          </cell>
          <cell r="AU565" t="str">
            <v>65/8014489</v>
          </cell>
          <cell r="AV565">
            <v>322056310715</v>
          </cell>
          <cell r="AW565" t="str">
            <v>-</v>
          </cell>
          <cell r="AX565" t="str">
            <v>C12A</v>
          </cell>
          <cell r="AY565" t="str">
            <v>czerwiec</v>
          </cell>
          <cell r="AZ565">
            <v>45444</v>
          </cell>
          <cell r="BA565">
            <v>45473</v>
          </cell>
          <cell r="BB565">
            <v>1</v>
          </cell>
          <cell r="BC565">
            <v>53</v>
          </cell>
          <cell r="BD565">
            <v>25</v>
          </cell>
          <cell r="BE565">
            <v>25</v>
          </cell>
        </row>
        <row r="566">
          <cell r="AJ566" t="str">
            <v>590322426500308012</v>
          </cell>
          <cell r="AK566" t="str">
            <v>TAURON</v>
          </cell>
          <cell r="AL566" t="str">
            <v>ENEA S.A.</v>
          </cell>
          <cell r="AM566">
            <v>53058056</v>
          </cell>
          <cell r="AN566" t="str">
            <v>18227870228/B/D/2016</v>
          </cell>
          <cell r="AO566" t="str">
            <v>MAŁOPOLSKIE</v>
          </cell>
          <cell r="AP566" t="str">
            <v>8 BLTr</v>
          </cell>
          <cell r="AQ566" t="str">
            <v>8 BLTr</v>
          </cell>
          <cell r="AR566">
            <v>4505</v>
          </cell>
          <cell r="AS566" t="str">
            <v>ul. Orzeszkowej 9,  32-600 Oświęcim</v>
          </cell>
          <cell r="AT566" t="str">
            <v>Oświęcim WKU</v>
          </cell>
          <cell r="AU566" t="str">
            <v>65/8014489</v>
          </cell>
          <cell r="AV566">
            <v>322056310715</v>
          </cell>
          <cell r="AW566" t="str">
            <v>-</v>
          </cell>
          <cell r="AX566" t="str">
            <v>C12A</v>
          </cell>
          <cell r="AY566" t="str">
            <v>lipiec</v>
          </cell>
          <cell r="AZ566">
            <v>45474</v>
          </cell>
          <cell r="BA566">
            <v>45504</v>
          </cell>
          <cell r="BB566">
            <v>1</v>
          </cell>
          <cell r="BC566">
            <v>53</v>
          </cell>
          <cell r="BD566">
            <v>25</v>
          </cell>
          <cell r="BE566">
            <v>25</v>
          </cell>
        </row>
        <row r="567">
          <cell r="AJ567" t="str">
            <v>590322426500308012</v>
          </cell>
          <cell r="AK567" t="str">
            <v>TAURON</v>
          </cell>
          <cell r="AL567" t="str">
            <v>ENEA S.A.</v>
          </cell>
          <cell r="AM567">
            <v>53058056</v>
          </cell>
          <cell r="AN567" t="str">
            <v>18227870228/B/D/2016</v>
          </cell>
          <cell r="AO567" t="str">
            <v>MAŁOPOLSKIE</v>
          </cell>
          <cell r="AP567" t="str">
            <v>8 BLTr</v>
          </cell>
          <cell r="AQ567" t="str">
            <v>8 BLTr</v>
          </cell>
          <cell r="AR567">
            <v>4505</v>
          </cell>
          <cell r="AS567" t="str">
            <v>ul. Orzeszkowej 9,  32-600 Oświęcim</v>
          </cell>
          <cell r="AT567" t="str">
            <v>Oświęcim WKU</v>
          </cell>
          <cell r="AU567" t="str">
            <v>65/8014489</v>
          </cell>
          <cell r="AV567">
            <v>322056310715</v>
          </cell>
          <cell r="AW567" t="str">
            <v>-</v>
          </cell>
          <cell r="AX567" t="str">
            <v>C12A</v>
          </cell>
          <cell r="AY567" t="str">
            <v>sierpień</v>
          </cell>
          <cell r="AZ567">
            <v>45505</v>
          </cell>
          <cell r="BA567">
            <v>45535</v>
          </cell>
          <cell r="BB567">
            <v>1</v>
          </cell>
          <cell r="BC567">
            <v>53</v>
          </cell>
          <cell r="BD567">
            <v>25</v>
          </cell>
          <cell r="BE567">
            <v>25</v>
          </cell>
        </row>
        <row r="568">
          <cell r="AJ568" t="str">
            <v>590322426500308012</v>
          </cell>
          <cell r="AK568" t="str">
            <v>TAURON</v>
          </cell>
          <cell r="AL568" t="str">
            <v>ENEA S.A.</v>
          </cell>
          <cell r="AM568">
            <v>53058056</v>
          </cell>
          <cell r="AN568" t="str">
            <v>18227870228/B/D/2016</v>
          </cell>
          <cell r="AO568" t="str">
            <v>MAŁOPOLSKIE</v>
          </cell>
          <cell r="AP568" t="str">
            <v>8 BLTr</v>
          </cell>
          <cell r="AQ568" t="str">
            <v>8 BLTr</v>
          </cell>
          <cell r="AR568">
            <v>4505</v>
          </cell>
          <cell r="AS568" t="str">
            <v>ul. Orzeszkowej 9,  32-600 Oświęcim</v>
          </cell>
          <cell r="AT568" t="str">
            <v>Oświęcim WKU</v>
          </cell>
          <cell r="AU568" t="str">
            <v>65/8014489</v>
          </cell>
          <cell r="AV568">
            <v>322056310715</v>
          </cell>
          <cell r="AW568" t="str">
            <v>-</v>
          </cell>
          <cell r="AX568" t="str">
            <v>C12A</v>
          </cell>
          <cell r="AY568" t="str">
            <v>wrzesień</v>
          </cell>
          <cell r="AZ568">
            <v>45536</v>
          </cell>
          <cell r="BA568">
            <v>45565</v>
          </cell>
          <cell r="BB568">
            <v>1</v>
          </cell>
          <cell r="BC568">
            <v>53</v>
          </cell>
          <cell r="BD568">
            <v>25</v>
          </cell>
          <cell r="BE568">
            <v>25</v>
          </cell>
        </row>
        <row r="569">
          <cell r="AJ569" t="str">
            <v>590322426500308012</v>
          </cell>
          <cell r="AK569" t="str">
            <v>TAURON</v>
          </cell>
          <cell r="AL569" t="str">
            <v>ENEA S.A.</v>
          </cell>
          <cell r="AM569">
            <v>53058056</v>
          </cell>
          <cell r="AN569" t="str">
            <v>18227870228/B/D/2016</v>
          </cell>
          <cell r="AO569" t="str">
            <v>MAŁOPOLSKIE</v>
          </cell>
          <cell r="AP569" t="str">
            <v>8 BLTr</v>
          </cell>
          <cell r="AQ569" t="str">
            <v>8 BLTr</v>
          </cell>
          <cell r="AR569">
            <v>4505</v>
          </cell>
          <cell r="AS569" t="str">
            <v>ul. Orzeszkowej 9,  32-600 Oświęcim</v>
          </cell>
          <cell r="AT569" t="str">
            <v>Oświęcim WKU</v>
          </cell>
          <cell r="AU569" t="str">
            <v>65/8014489</v>
          </cell>
          <cell r="AV569">
            <v>322056310715</v>
          </cell>
          <cell r="AW569" t="str">
            <v>-</v>
          </cell>
          <cell r="AX569" t="str">
            <v>C12A</v>
          </cell>
          <cell r="AY569" t="str">
            <v>październik</v>
          </cell>
          <cell r="AZ569">
            <v>45541</v>
          </cell>
          <cell r="BA569">
            <v>45571</v>
          </cell>
          <cell r="BB569">
            <v>1</v>
          </cell>
          <cell r="BC569">
            <v>53</v>
          </cell>
          <cell r="BD569">
            <v>25</v>
          </cell>
          <cell r="BE569">
            <v>25</v>
          </cell>
        </row>
        <row r="570">
          <cell r="AJ570" t="str">
            <v>590322426500308012</v>
          </cell>
          <cell r="AK570" t="str">
            <v>TAURON</v>
          </cell>
          <cell r="AL570" t="str">
            <v>ENEA S.A.</v>
          </cell>
          <cell r="AM570">
            <v>53058056</v>
          </cell>
          <cell r="AN570" t="str">
            <v>18227870228/B/D/2016</v>
          </cell>
          <cell r="AO570" t="str">
            <v>MAŁOPOLSKIE</v>
          </cell>
          <cell r="AP570" t="str">
            <v>8 BLTr</v>
          </cell>
          <cell r="AQ570" t="str">
            <v>8 BLTr</v>
          </cell>
          <cell r="AR570">
            <v>4505</v>
          </cell>
          <cell r="AS570" t="str">
            <v>ul. Orzeszkowej 9,  32-600 Oświęcim</v>
          </cell>
          <cell r="AT570" t="str">
            <v>Oświęcim WKU</v>
          </cell>
          <cell r="AU570" t="str">
            <v>65/8014489</v>
          </cell>
          <cell r="AV570">
            <v>322056310715</v>
          </cell>
          <cell r="AW570" t="str">
            <v>-</v>
          </cell>
          <cell r="AX570" t="str">
            <v>C12A</v>
          </cell>
          <cell r="AY570" t="str">
            <v>listopad</v>
          </cell>
          <cell r="AZ570">
            <v>45571</v>
          </cell>
          <cell r="BA570">
            <v>45601</v>
          </cell>
          <cell r="BB570">
            <v>1</v>
          </cell>
          <cell r="BC570">
            <v>53</v>
          </cell>
          <cell r="BD570">
            <v>25</v>
          </cell>
          <cell r="BE570">
            <v>25</v>
          </cell>
        </row>
        <row r="571">
          <cell r="AJ571" t="str">
            <v>590322426500308012</v>
          </cell>
          <cell r="AK571" t="str">
            <v>TAURON</v>
          </cell>
          <cell r="AL571" t="str">
            <v>ENEA S.A.</v>
          </cell>
          <cell r="AM571">
            <v>53058056</v>
          </cell>
          <cell r="AN571" t="str">
            <v>18227870228/B/D/2016</v>
          </cell>
          <cell r="AO571" t="str">
            <v>MAŁOPOLSKIE</v>
          </cell>
          <cell r="AP571" t="str">
            <v>8 BLTr</v>
          </cell>
          <cell r="AQ571" t="str">
            <v>8 BLTr</v>
          </cell>
          <cell r="AR571">
            <v>4505</v>
          </cell>
          <cell r="AS571" t="str">
            <v>ul. Orzeszkowej 9,  32-600 Oświęcim</v>
          </cell>
          <cell r="AT571" t="str">
            <v>Oświęcim WKU</v>
          </cell>
          <cell r="AU571" t="str">
            <v>65/8014489</v>
          </cell>
          <cell r="AV571">
            <v>322056310715</v>
          </cell>
          <cell r="AW571" t="str">
            <v>-</v>
          </cell>
          <cell r="AX571" t="str">
            <v>C12A</v>
          </cell>
          <cell r="AY571" t="str">
            <v>grudzień</v>
          </cell>
          <cell r="AZ571">
            <v>45602</v>
          </cell>
          <cell r="BA571">
            <v>45631</v>
          </cell>
          <cell r="BB571">
            <v>1</v>
          </cell>
          <cell r="BC571">
            <v>53</v>
          </cell>
          <cell r="BD571">
            <v>25</v>
          </cell>
          <cell r="BE571">
            <v>25</v>
          </cell>
        </row>
        <row r="572">
          <cell r="AJ572" t="str">
            <v>590322429400002936</v>
          </cell>
          <cell r="AK572" t="str">
            <v>TAURON</v>
          </cell>
          <cell r="AL572" t="str">
            <v>ENEA S.A.</v>
          </cell>
          <cell r="AM572">
            <v>50015570</v>
          </cell>
          <cell r="AN572" t="str">
            <v>404010526/2015</v>
          </cell>
          <cell r="AO572" t="str">
            <v>MAŁOPOLSKIE</v>
          </cell>
          <cell r="AP572" t="str">
            <v>8 BLTr</v>
          </cell>
          <cell r="AQ572" t="str">
            <v>8 BLTr</v>
          </cell>
          <cell r="AR572">
            <v>6007</v>
          </cell>
          <cell r="AS572" t="str">
            <v>ul. Medweckiego 10, 32-080 Balice, ARS</v>
          </cell>
          <cell r="AT572" t="str">
            <v>Balice ARS</v>
          </cell>
          <cell r="AU572">
            <v>404010526</v>
          </cell>
          <cell r="AV572">
            <v>99639832</v>
          </cell>
          <cell r="AW572" t="str">
            <v>-</v>
          </cell>
          <cell r="AX572" t="str">
            <v>B23</v>
          </cell>
          <cell r="AY572" t="str">
            <v>styczeń</v>
          </cell>
          <cell r="AZ572">
            <v>45292</v>
          </cell>
          <cell r="BA572">
            <v>45322</v>
          </cell>
          <cell r="BB572">
            <v>750</v>
          </cell>
          <cell r="BC572">
            <v>585</v>
          </cell>
          <cell r="BD572">
            <v>622</v>
          </cell>
          <cell r="BE572">
            <v>350</v>
          </cell>
          <cell r="BF572">
            <v>155</v>
          </cell>
        </row>
        <row r="573">
          <cell r="AJ573" t="str">
            <v>590322429400002936</v>
          </cell>
          <cell r="AK573" t="str">
            <v>TAURON</v>
          </cell>
          <cell r="AL573" t="str">
            <v>ENEA S.A.</v>
          </cell>
          <cell r="AM573">
            <v>50015570</v>
          </cell>
          <cell r="AN573" t="str">
            <v>404010526/2015</v>
          </cell>
          <cell r="AO573" t="str">
            <v>MAŁOPOLSKIE</v>
          </cell>
          <cell r="AP573" t="str">
            <v>8 BLTr</v>
          </cell>
          <cell r="AQ573" t="str">
            <v>8 BLTr</v>
          </cell>
          <cell r="AR573">
            <v>6007</v>
          </cell>
          <cell r="AS573" t="str">
            <v>ul. Medweckiego 10, 32-080 Balice, ARS</v>
          </cell>
          <cell r="AT573" t="str">
            <v>Balice ARS</v>
          </cell>
          <cell r="AU573">
            <v>404010526</v>
          </cell>
          <cell r="AV573">
            <v>99639832</v>
          </cell>
          <cell r="AW573" t="str">
            <v>-</v>
          </cell>
          <cell r="AX573" t="str">
            <v>B23</v>
          </cell>
          <cell r="AY573" t="str">
            <v>luty</v>
          </cell>
          <cell r="AZ573">
            <v>45323</v>
          </cell>
          <cell r="BA573">
            <v>45351</v>
          </cell>
          <cell r="BB573">
            <v>750</v>
          </cell>
          <cell r="BC573">
            <v>585</v>
          </cell>
          <cell r="BD573">
            <v>622</v>
          </cell>
          <cell r="BE573">
            <v>350</v>
          </cell>
          <cell r="BF573">
            <v>160</v>
          </cell>
        </row>
        <row r="574">
          <cell r="AJ574" t="str">
            <v>590322429400002936</v>
          </cell>
          <cell r="AK574" t="str">
            <v>TAURON</v>
          </cell>
          <cell r="AL574" t="str">
            <v>ENEA S.A.</v>
          </cell>
          <cell r="AM574">
            <v>50015570</v>
          </cell>
          <cell r="AN574" t="str">
            <v>404010526/2015</v>
          </cell>
          <cell r="AO574" t="str">
            <v>MAŁOPOLSKIE</v>
          </cell>
          <cell r="AP574" t="str">
            <v>8 BLTr</v>
          </cell>
          <cell r="AQ574" t="str">
            <v>8 BLTr</v>
          </cell>
          <cell r="AR574">
            <v>6007</v>
          </cell>
          <cell r="AS574" t="str">
            <v>ul. Medweckiego 10, 32-080 Balice, ARS</v>
          </cell>
          <cell r="AT574" t="str">
            <v>Balice ARS</v>
          </cell>
          <cell r="AU574">
            <v>404010526</v>
          </cell>
          <cell r="AV574">
            <v>99639832</v>
          </cell>
          <cell r="AW574" t="str">
            <v>-</v>
          </cell>
          <cell r="AX574" t="str">
            <v>B23</v>
          </cell>
          <cell r="AY574" t="str">
            <v>marzec</v>
          </cell>
          <cell r="AZ574">
            <v>45352</v>
          </cell>
          <cell r="BA574">
            <v>45382</v>
          </cell>
          <cell r="BB574">
            <v>750</v>
          </cell>
          <cell r="BC574">
            <v>585</v>
          </cell>
          <cell r="BD574">
            <v>622</v>
          </cell>
          <cell r="BE574">
            <v>350</v>
          </cell>
          <cell r="BF574">
            <v>157</v>
          </cell>
        </row>
        <row r="575">
          <cell r="AJ575" t="str">
            <v>590322429400002936</v>
          </cell>
          <cell r="AK575" t="str">
            <v>TAURON</v>
          </cell>
          <cell r="AL575" t="str">
            <v>ENEA S.A.</v>
          </cell>
          <cell r="AM575">
            <v>50015570</v>
          </cell>
          <cell r="AN575" t="str">
            <v>404010526/2015</v>
          </cell>
          <cell r="AO575" t="str">
            <v>MAŁOPOLSKIE</v>
          </cell>
          <cell r="AP575" t="str">
            <v>8 BLTr</v>
          </cell>
          <cell r="AQ575" t="str">
            <v>8 BLTr</v>
          </cell>
          <cell r="AR575">
            <v>6007</v>
          </cell>
          <cell r="AS575" t="str">
            <v>ul. Medweckiego 10, 32-080 Balice, ARS</v>
          </cell>
          <cell r="AT575" t="str">
            <v>Balice ARS</v>
          </cell>
          <cell r="AU575">
            <v>404010526</v>
          </cell>
          <cell r="AV575">
            <v>99639832</v>
          </cell>
          <cell r="AW575" t="str">
            <v>-</v>
          </cell>
          <cell r="AX575" t="str">
            <v>B23</v>
          </cell>
          <cell r="AY575" t="str">
            <v>kwiecień</v>
          </cell>
          <cell r="AZ575">
            <v>45383</v>
          </cell>
          <cell r="BA575">
            <v>45412</v>
          </cell>
          <cell r="BB575">
            <v>750</v>
          </cell>
          <cell r="BC575">
            <v>585</v>
          </cell>
          <cell r="BD575">
            <v>622</v>
          </cell>
          <cell r="BE575">
            <v>350</v>
          </cell>
          <cell r="BF575">
            <v>170</v>
          </cell>
        </row>
        <row r="576">
          <cell r="AJ576" t="str">
            <v>590322429400002936</v>
          </cell>
          <cell r="AK576" t="str">
            <v>TAURON</v>
          </cell>
          <cell r="AL576" t="str">
            <v>ENEA S.A.</v>
          </cell>
          <cell r="AM576">
            <v>50015570</v>
          </cell>
          <cell r="AN576" t="str">
            <v>404010526/2015</v>
          </cell>
          <cell r="AO576" t="str">
            <v>MAŁOPOLSKIE</v>
          </cell>
          <cell r="AP576" t="str">
            <v>8 BLTr</v>
          </cell>
          <cell r="AQ576" t="str">
            <v>8 BLTr</v>
          </cell>
          <cell r="AR576">
            <v>6007</v>
          </cell>
          <cell r="AS576" t="str">
            <v>ul. Medweckiego 10, 32-080 Balice, ARS</v>
          </cell>
          <cell r="AT576" t="str">
            <v>Balice ARS</v>
          </cell>
          <cell r="AU576">
            <v>404010526</v>
          </cell>
          <cell r="AV576">
            <v>99639832</v>
          </cell>
          <cell r="AW576" t="str">
            <v>-</v>
          </cell>
          <cell r="AX576" t="str">
            <v>B23</v>
          </cell>
          <cell r="AY576" t="str">
            <v>maj</v>
          </cell>
          <cell r="AZ576">
            <v>45413</v>
          </cell>
          <cell r="BA576">
            <v>45443</v>
          </cell>
          <cell r="BB576">
            <v>750</v>
          </cell>
          <cell r="BC576">
            <v>585</v>
          </cell>
          <cell r="BD576">
            <v>622</v>
          </cell>
          <cell r="BE576">
            <v>350</v>
          </cell>
          <cell r="BF576">
            <v>185</v>
          </cell>
        </row>
        <row r="577">
          <cell r="AJ577" t="str">
            <v>590322429400002936</v>
          </cell>
          <cell r="AK577" t="str">
            <v>TAURON</v>
          </cell>
          <cell r="AL577" t="str">
            <v>ENEA S.A.</v>
          </cell>
          <cell r="AM577">
            <v>50015570</v>
          </cell>
          <cell r="AN577" t="str">
            <v>404010526/2015</v>
          </cell>
          <cell r="AO577" t="str">
            <v>MAŁOPOLSKIE</v>
          </cell>
          <cell r="AP577" t="str">
            <v>8 BLTr</v>
          </cell>
          <cell r="AQ577" t="str">
            <v>8 BLTr</v>
          </cell>
          <cell r="AR577">
            <v>6007</v>
          </cell>
          <cell r="AS577" t="str">
            <v>ul. Medweckiego 10, 32-080 Balice, ARS</v>
          </cell>
          <cell r="AT577" t="str">
            <v>Balice ARS</v>
          </cell>
          <cell r="AU577">
            <v>404010526</v>
          </cell>
          <cell r="AV577">
            <v>99639832</v>
          </cell>
          <cell r="AW577" t="str">
            <v>-</v>
          </cell>
          <cell r="AX577" t="str">
            <v>B23</v>
          </cell>
          <cell r="AY577" t="str">
            <v>czerwiec</v>
          </cell>
          <cell r="AZ577">
            <v>45444</v>
          </cell>
          <cell r="BA577">
            <v>45473</v>
          </cell>
          <cell r="BB577">
            <v>750</v>
          </cell>
          <cell r="BC577">
            <v>585</v>
          </cell>
          <cell r="BD577">
            <v>622</v>
          </cell>
          <cell r="BE577">
            <v>350</v>
          </cell>
          <cell r="BF577">
            <v>189</v>
          </cell>
        </row>
        <row r="578">
          <cell r="AJ578" t="str">
            <v>590322429400002936</v>
          </cell>
          <cell r="AK578" t="str">
            <v>TAURON</v>
          </cell>
          <cell r="AL578" t="str">
            <v>ENEA S.A.</v>
          </cell>
          <cell r="AM578">
            <v>50015570</v>
          </cell>
          <cell r="AN578" t="str">
            <v>404010526/2015</v>
          </cell>
          <cell r="AO578" t="str">
            <v>MAŁOPOLSKIE</v>
          </cell>
          <cell r="AP578" t="str">
            <v>8 BLTr</v>
          </cell>
          <cell r="AQ578" t="str">
            <v>8 BLTr</v>
          </cell>
          <cell r="AR578">
            <v>6007</v>
          </cell>
          <cell r="AS578" t="str">
            <v>ul. Medweckiego 10, 32-080 Balice, ARS</v>
          </cell>
          <cell r="AT578" t="str">
            <v>Balice ARS</v>
          </cell>
          <cell r="AU578">
            <v>404010526</v>
          </cell>
          <cell r="AV578">
            <v>99639832</v>
          </cell>
          <cell r="AW578" t="str">
            <v>-</v>
          </cell>
          <cell r="AX578" t="str">
            <v>B23</v>
          </cell>
          <cell r="AY578" t="str">
            <v>lipiec</v>
          </cell>
          <cell r="AZ578">
            <v>45474</v>
          </cell>
          <cell r="BA578">
            <v>45504</v>
          </cell>
          <cell r="BB578">
            <v>750</v>
          </cell>
          <cell r="BC578">
            <v>585</v>
          </cell>
          <cell r="BD578">
            <v>622</v>
          </cell>
          <cell r="BE578">
            <v>350</v>
          </cell>
          <cell r="BF578">
            <v>242</v>
          </cell>
        </row>
        <row r="579">
          <cell r="AJ579" t="str">
            <v>590322429400002936</v>
          </cell>
          <cell r="AK579" t="str">
            <v>TAURON</v>
          </cell>
          <cell r="AL579" t="str">
            <v>ENEA S.A.</v>
          </cell>
          <cell r="AM579">
            <v>50015570</v>
          </cell>
          <cell r="AN579" t="str">
            <v>404010526/2015</v>
          </cell>
          <cell r="AO579" t="str">
            <v>MAŁOPOLSKIE</v>
          </cell>
          <cell r="AP579" t="str">
            <v>8 BLTr</v>
          </cell>
          <cell r="AQ579" t="str">
            <v>8 BLTr</v>
          </cell>
          <cell r="AR579">
            <v>6007</v>
          </cell>
          <cell r="AS579" t="str">
            <v>ul. Medweckiego 10, 32-080 Balice, ARS</v>
          </cell>
          <cell r="AT579" t="str">
            <v>Balice ARS</v>
          </cell>
          <cell r="AU579">
            <v>404010526</v>
          </cell>
          <cell r="AV579">
            <v>99639832</v>
          </cell>
          <cell r="AW579" t="str">
            <v>-</v>
          </cell>
          <cell r="AX579" t="str">
            <v>B23</v>
          </cell>
          <cell r="AY579" t="str">
            <v>sierpień</v>
          </cell>
          <cell r="AZ579">
            <v>45505</v>
          </cell>
          <cell r="BA579">
            <v>45535</v>
          </cell>
          <cell r="BB579">
            <v>750</v>
          </cell>
          <cell r="BC579">
            <v>585</v>
          </cell>
          <cell r="BD579">
            <v>622</v>
          </cell>
          <cell r="BE579">
            <v>350</v>
          </cell>
          <cell r="BF579">
            <v>175</v>
          </cell>
        </row>
        <row r="580">
          <cell r="AJ580" t="str">
            <v>590322429400002936</v>
          </cell>
          <cell r="AK580" t="str">
            <v>TAURON</v>
          </cell>
          <cell r="AL580" t="str">
            <v>ENEA S.A.</v>
          </cell>
          <cell r="AM580">
            <v>50015570</v>
          </cell>
          <cell r="AN580" t="str">
            <v>404010526/2015</v>
          </cell>
          <cell r="AO580" t="str">
            <v>MAŁOPOLSKIE</v>
          </cell>
          <cell r="AP580" t="str">
            <v>8 BLTr</v>
          </cell>
          <cell r="AQ580" t="str">
            <v>8 BLTr</v>
          </cell>
          <cell r="AR580">
            <v>6007</v>
          </cell>
          <cell r="AS580" t="str">
            <v>ul. Medweckiego 10, 32-080 Balice, ARS</v>
          </cell>
          <cell r="AT580" t="str">
            <v>Balice ARS</v>
          </cell>
          <cell r="AU580">
            <v>404010526</v>
          </cell>
          <cell r="AV580">
            <v>99639832</v>
          </cell>
          <cell r="AW580" t="str">
            <v>-</v>
          </cell>
          <cell r="AX580" t="str">
            <v>B23</v>
          </cell>
          <cell r="AY580" t="str">
            <v>wrzesień</v>
          </cell>
          <cell r="AZ580">
            <v>45536</v>
          </cell>
          <cell r="BA580">
            <v>45565</v>
          </cell>
          <cell r="BB580">
            <v>750</v>
          </cell>
          <cell r="BC580">
            <v>585</v>
          </cell>
          <cell r="BD580">
            <v>622</v>
          </cell>
          <cell r="BE580">
            <v>350</v>
          </cell>
          <cell r="BF580">
            <v>165</v>
          </cell>
        </row>
        <row r="581">
          <cell r="AJ581" t="str">
            <v>590322429400002936</v>
          </cell>
          <cell r="AK581" t="str">
            <v>TAURON</v>
          </cell>
          <cell r="AL581" t="str">
            <v>ENEA S.A.</v>
          </cell>
          <cell r="AM581">
            <v>50015570</v>
          </cell>
          <cell r="AN581" t="str">
            <v>404010526/2015</v>
          </cell>
          <cell r="AO581" t="str">
            <v>MAŁOPOLSKIE</v>
          </cell>
          <cell r="AP581" t="str">
            <v>8 BLTr</v>
          </cell>
          <cell r="AQ581" t="str">
            <v>8 BLTr</v>
          </cell>
          <cell r="AR581">
            <v>6007</v>
          </cell>
          <cell r="AS581" t="str">
            <v>ul. Medweckiego 10, 32-080 Balice, ARS</v>
          </cell>
          <cell r="AT581" t="str">
            <v>Balice ARS</v>
          </cell>
          <cell r="AU581">
            <v>404010526</v>
          </cell>
          <cell r="AV581">
            <v>99639832</v>
          </cell>
          <cell r="AW581" t="str">
            <v>-</v>
          </cell>
          <cell r="AX581" t="str">
            <v>B23</v>
          </cell>
          <cell r="AY581" t="str">
            <v>październik</v>
          </cell>
          <cell r="AZ581">
            <v>45566</v>
          </cell>
          <cell r="BA581">
            <v>45596</v>
          </cell>
          <cell r="BB581">
            <v>750</v>
          </cell>
          <cell r="BC581">
            <v>585</v>
          </cell>
          <cell r="BD581">
            <v>622</v>
          </cell>
          <cell r="BE581">
            <v>350</v>
          </cell>
          <cell r="BF581">
            <v>167</v>
          </cell>
        </row>
        <row r="582">
          <cell r="AJ582" t="str">
            <v>590322429400002936</v>
          </cell>
          <cell r="AK582" t="str">
            <v>TAURON</v>
          </cell>
          <cell r="AL582" t="str">
            <v>ENEA S.A.</v>
          </cell>
          <cell r="AM582">
            <v>50015570</v>
          </cell>
          <cell r="AN582" t="str">
            <v>404010526/2015</v>
          </cell>
          <cell r="AO582" t="str">
            <v>MAŁOPOLSKIE</v>
          </cell>
          <cell r="AP582" t="str">
            <v>8 BLTr</v>
          </cell>
          <cell r="AQ582" t="str">
            <v>8 BLTr</v>
          </cell>
          <cell r="AR582">
            <v>6007</v>
          </cell>
          <cell r="AS582" t="str">
            <v>ul. Medweckiego 10, 32-080 Balice, ARS</v>
          </cell>
          <cell r="AT582" t="str">
            <v>Balice ARS</v>
          </cell>
          <cell r="AU582">
            <v>404010526</v>
          </cell>
          <cell r="AV582">
            <v>99639832</v>
          </cell>
          <cell r="AW582" t="str">
            <v>-</v>
          </cell>
          <cell r="AX582" t="str">
            <v>B23</v>
          </cell>
          <cell r="AY582" t="str">
            <v>listopad</v>
          </cell>
          <cell r="AZ582">
            <v>45597</v>
          </cell>
          <cell r="BA582">
            <v>45626</v>
          </cell>
          <cell r="BB582">
            <v>750</v>
          </cell>
          <cell r="BC582">
            <v>585</v>
          </cell>
          <cell r="BD582">
            <v>622</v>
          </cell>
          <cell r="BE582">
            <v>350</v>
          </cell>
          <cell r="BF582">
            <v>170</v>
          </cell>
        </row>
        <row r="583">
          <cell r="AJ583" t="str">
            <v>590322429400002936</v>
          </cell>
          <cell r="AK583" t="str">
            <v>TAURON</v>
          </cell>
          <cell r="AL583" t="str">
            <v>ENEA S.A.</v>
          </cell>
          <cell r="AM583">
            <v>50015570</v>
          </cell>
          <cell r="AN583" t="str">
            <v>404010526/2015</v>
          </cell>
          <cell r="AO583" t="str">
            <v>MAŁOPOLSKIE</v>
          </cell>
          <cell r="AP583" t="str">
            <v>8 BLTr</v>
          </cell>
          <cell r="AQ583" t="str">
            <v>8 BLTr</v>
          </cell>
          <cell r="AR583">
            <v>6007</v>
          </cell>
          <cell r="AS583" t="str">
            <v>ul. Medweckiego 10, 32-080 Balice, ARS</v>
          </cell>
          <cell r="AT583" t="str">
            <v>Balice ARS</v>
          </cell>
          <cell r="AU583">
            <v>404010526</v>
          </cell>
          <cell r="AV583">
            <v>99639832</v>
          </cell>
          <cell r="AW583" t="str">
            <v>-</v>
          </cell>
          <cell r="AX583" t="str">
            <v>B23</v>
          </cell>
          <cell r="AY583" t="str">
            <v>grudzień</v>
          </cell>
          <cell r="AZ583">
            <v>45627</v>
          </cell>
          <cell r="BA583">
            <v>45657</v>
          </cell>
          <cell r="BB583">
            <v>750</v>
          </cell>
          <cell r="BC583">
            <v>585</v>
          </cell>
          <cell r="BD583">
            <v>622</v>
          </cell>
          <cell r="BE583">
            <v>350</v>
          </cell>
          <cell r="BF583">
            <v>155</v>
          </cell>
        </row>
        <row r="584">
          <cell r="AJ584" t="str">
            <v>590322429400000550</v>
          </cell>
          <cell r="AL584" t="str">
            <v>ENERGA</v>
          </cell>
          <cell r="AO584" t="str">
            <v>MAŁOPOLSKIE</v>
          </cell>
          <cell r="AP584" t="str">
            <v>8 BLTr</v>
          </cell>
          <cell r="AQ584" t="str">
            <v>8 BLTr</v>
          </cell>
          <cell r="AR584">
            <v>6007</v>
          </cell>
          <cell r="AS584" t="str">
            <v>ul. Medweckiego 10, 32-080 Balice, P1</v>
          </cell>
          <cell r="AT584" t="str">
            <v>Balice P1</v>
          </cell>
          <cell r="AU584">
            <v>404010622</v>
          </cell>
          <cell r="AV584" t="str">
            <v>323.0018330</v>
          </cell>
          <cell r="AW584" t="str">
            <v>-</v>
          </cell>
          <cell r="AX584" t="str">
            <v>B23</v>
          </cell>
          <cell r="AY584" t="str">
            <v>grudzień'23</v>
          </cell>
          <cell r="AZ584">
            <v>45261</v>
          </cell>
          <cell r="BA584">
            <v>45291</v>
          </cell>
          <cell r="BB584">
            <v>1200</v>
          </cell>
          <cell r="BC584">
            <v>1235</v>
          </cell>
          <cell r="BD584">
            <v>430</v>
          </cell>
          <cell r="BE584">
            <v>430</v>
          </cell>
          <cell r="BF584">
            <v>429</v>
          </cell>
        </row>
        <row r="585">
          <cell r="AJ585" t="str">
            <v>590322429400000550</v>
          </cell>
          <cell r="AK585" t="str">
            <v>TAURON</v>
          </cell>
          <cell r="AL585" t="str">
            <v>ENEA S.A.</v>
          </cell>
          <cell r="AM585">
            <v>50016001</v>
          </cell>
          <cell r="AN585" t="str">
            <v>404010622/2015</v>
          </cell>
          <cell r="AO585" t="str">
            <v>MAŁOPOLSKIE</v>
          </cell>
          <cell r="AP585" t="str">
            <v>8 BLTr</v>
          </cell>
          <cell r="AQ585" t="str">
            <v>8 BLTr</v>
          </cell>
          <cell r="AR585">
            <v>6007</v>
          </cell>
          <cell r="AS585" t="str">
            <v>ul. Medweckiego 10, 32-080 Balice, P1</v>
          </cell>
          <cell r="AT585" t="str">
            <v>Balice P1</v>
          </cell>
          <cell r="AU585">
            <v>404010622</v>
          </cell>
          <cell r="AV585" t="str">
            <v>323.0018330</v>
          </cell>
          <cell r="AW585" t="str">
            <v>-</v>
          </cell>
          <cell r="AX585" t="str">
            <v>B23</v>
          </cell>
          <cell r="AY585" t="str">
            <v>styczeń</v>
          </cell>
          <cell r="AZ585">
            <v>45292</v>
          </cell>
          <cell r="BA585">
            <v>45322</v>
          </cell>
          <cell r="BB585">
            <v>1200</v>
          </cell>
          <cell r="BC585">
            <v>1235</v>
          </cell>
          <cell r="BD585">
            <v>430</v>
          </cell>
          <cell r="BE585">
            <v>430</v>
          </cell>
          <cell r="BF585">
            <v>411</v>
          </cell>
        </row>
        <row r="586">
          <cell r="AJ586" t="str">
            <v>590322429400000550</v>
          </cell>
          <cell r="AK586" t="str">
            <v>TAURON</v>
          </cell>
          <cell r="AL586" t="str">
            <v>ENEA S.A.</v>
          </cell>
          <cell r="AM586">
            <v>50016001</v>
          </cell>
          <cell r="AN586" t="str">
            <v>404010622/2015</v>
          </cell>
          <cell r="AO586" t="str">
            <v>MAŁOPOLSKIE</v>
          </cell>
          <cell r="AP586" t="str">
            <v>8 BLTr</v>
          </cell>
          <cell r="AQ586" t="str">
            <v>8 BLTr</v>
          </cell>
          <cell r="AR586">
            <v>6007</v>
          </cell>
          <cell r="AS586" t="str">
            <v>ul. Medweckiego 10, 32-080 Balice, P1</v>
          </cell>
          <cell r="AT586" t="str">
            <v>Balice P1</v>
          </cell>
          <cell r="AU586">
            <v>404010622</v>
          </cell>
          <cell r="AV586" t="str">
            <v>323.0018330</v>
          </cell>
          <cell r="AW586" t="str">
            <v>-</v>
          </cell>
          <cell r="AX586" t="str">
            <v>B23</v>
          </cell>
          <cell r="AY586" t="str">
            <v>luty</v>
          </cell>
          <cell r="AZ586">
            <v>45323</v>
          </cell>
          <cell r="BA586">
            <v>45351</v>
          </cell>
          <cell r="BB586">
            <v>1200</v>
          </cell>
          <cell r="BC586">
            <v>1235</v>
          </cell>
          <cell r="BD586">
            <v>430</v>
          </cell>
          <cell r="BE586">
            <v>430</v>
          </cell>
          <cell r="BF586">
            <v>367</v>
          </cell>
        </row>
        <row r="587">
          <cell r="AJ587" t="str">
            <v>590322429400000550</v>
          </cell>
          <cell r="AK587" t="str">
            <v>TAURON</v>
          </cell>
          <cell r="AL587" t="str">
            <v>ENEA S.A.</v>
          </cell>
          <cell r="AM587">
            <v>50016001</v>
          </cell>
          <cell r="AN587" t="str">
            <v>404010622/2015</v>
          </cell>
          <cell r="AO587" t="str">
            <v>MAŁOPOLSKIE</v>
          </cell>
          <cell r="AP587" t="str">
            <v>8 BLTr</v>
          </cell>
          <cell r="AQ587" t="str">
            <v>8 BLTr</v>
          </cell>
          <cell r="AR587">
            <v>6007</v>
          </cell>
          <cell r="AS587" t="str">
            <v>ul. Medweckiego 10, 32-080 Balice, P1</v>
          </cell>
          <cell r="AT587" t="str">
            <v>Balice P1</v>
          </cell>
          <cell r="AU587">
            <v>404010622</v>
          </cell>
          <cell r="AV587" t="str">
            <v>323.0018330</v>
          </cell>
          <cell r="AW587" t="str">
            <v>-</v>
          </cell>
          <cell r="AX587" t="str">
            <v>B23</v>
          </cell>
          <cell r="AY587" t="str">
            <v>marzec</v>
          </cell>
          <cell r="AZ587">
            <v>45352</v>
          </cell>
          <cell r="BA587">
            <v>45382</v>
          </cell>
          <cell r="BB587">
            <v>1200</v>
          </cell>
          <cell r="BC587">
            <v>1235</v>
          </cell>
          <cell r="BD587">
            <v>430</v>
          </cell>
          <cell r="BE587">
            <v>430</v>
          </cell>
          <cell r="BF587">
            <v>389</v>
          </cell>
        </row>
        <row r="588">
          <cell r="AJ588" t="str">
            <v>590322429400000550</v>
          </cell>
          <cell r="AK588" t="str">
            <v>TAURON</v>
          </cell>
          <cell r="AL588" t="str">
            <v>ENEA S.A.</v>
          </cell>
          <cell r="AM588">
            <v>50016001</v>
          </cell>
          <cell r="AN588" t="str">
            <v>404010622/2015</v>
          </cell>
          <cell r="AO588" t="str">
            <v>MAŁOPOLSKIE</v>
          </cell>
          <cell r="AP588" t="str">
            <v>8 BLTr</v>
          </cell>
          <cell r="AQ588" t="str">
            <v>8 BLTr</v>
          </cell>
          <cell r="AR588">
            <v>6007</v>
          </cell>
          <cell r="AS588" t="str">
            <v>ul. Medweckiego 10, 32-080 Balice, P1</v>
          </cell>
          <cell r="AT588" t="str">
            <v>Balice P1</v>
          </cell>
          <cell r="AU588">
            <v>404010622</v>
          </cell>
          <cell r="AV588" t="str">
            <v>323.0018330</v>
          </cell>
          <cell r="AW588" t="str">
            <v>-</v>
          </cell>
          <cell r="AX588" t="str">
            <v>B23</v>
          </cell>
          <cell r="AY588" t="str">
            <v>kwiecień</v>
          </cell>
          <cell r="AZ588">
            <v>45383</v>
          </cell>
          <cell r="BA588">
            <v>45412</v>
          </cell>
          <cell r="BB588">
            <v>1200</v>
          </cell>
          <cell r="BC588">
            <v>1235</v>
          </cell>
          <cell r="BD588">
            <v>430</v>
          </cell>
          <cell r="BE588">
            <v>430</v>
          </cell>
          <cell r="BF588">
            <v>365</v>
          </cell>
        </row>
        <row r="589">
          <cell r="AJ589" t="str">
            <v>590322429400000550</v>
          </cell>
          <cell r="AK589" t="str">
            <v>TAURON</v>
          </cell>
          <cell r="AL589" t="str">
            <v>ENEA S.A.</v>
          </cell>
          <cell r="AM589">
            <v>50016001</v>
          </cell>
          <cell r="AN589" t="str">
            <v>404010622/2015</v>
          </cell>
          <cell r="AO589" t="str">
            <v>MAŁOPOLSKIE</v>
          </cell>
          <cell r="AP589" t="str">
            <v>8 BLTr</v>
          </cell>
          <cell r="AQ589" t="str">
            <v>8 BLTr</v>
          </cell>
          <cell r="AR589">
            <v>6007</v>
          </cell>
          <cell r="AS589" t="str">
            <v>ul. Medweckiego 10, 32-080 Balice, P1</v>
          </cell>
          <cell r="AT589" t="str">
            <v>Balice P1</v>
          </cell>
          <cell r="AU589">
            <v>404010622</v>
          </cell>
          <cell r="AV589" t="str">
            <v>323.0018330</v>
          </cell>
          <cell r="AW589" t="str">
            <v>-</v>
          </cell>
          <cell r="AX589" t="str">
            <v>B23</v>
          </cell>
          <cell r="AY589" t="str">
            <v>maj</v>
          </cell>
          <cell r="AZ589">
            <v>45413</v>
          </cell>
          <cell r="BA589">
            <v>45443</v>
          </cell>
          <cell r="BB589">
            <v>1200</v>
          </cell>
          <cell r="BC589">
            <v>1235</v>
          </cell>
          <cell r="BD589">
            <v>430</v>
          </cell>
          <cell r="BE589">
            <v>430</v>
          </cell>
          <cell r="BF589">
            <v>312</v>
          </cell>
        </row>
        <row r="590">
          <cell r="AJ590" t="str">
            <v>590322429400000550</v>
          </cell>
          <cell r="AK590" t="str">
            <v>TAURON</v>
          </cell>
          <cell r="AL590" t="str">
            <v>ENEA S.A.</v>
          </cell>
          <cell r="AM590">
            <v>50016001</v>
          </cell>
          <cell r="AN590" t="str">
            <v>404010622/2015</v>
          </cell>
          <cell r="AO590" t="str">
            <v>MAŁOPOLSKIE</v>
          </cell>
          <cell r="AP590" t="str">
            <v>8 BLTr</v>
          </cell>
          <cell r="AQ590" t="str">
            <v>8 BLTr</v>
          </cell>
          <cell r="AR590">
            <v>6007</v>
          </cell>
          <cell r="AS590" t="str">
            <v>ul. Medweckiego 10, 32-080 Balice, P1</v>
          </cell>
          <cell r="AT590" t="str">
            <v>Balice P1</v>
          </cell>
          <cell r="AU590">
            <v>404010622</v>
          </cell>
          <cell r="AV590" t="str">
            <v>323.0018330</v>
          </cell>
          <cell r="AW590" t="str">
            <v>-</v>
          </cell>
          <cell r="AX590" t="str">
            <v>B23</v>
          </cell>
          <cell r="AY590" t="str">
            <v>czerwiec</v>
          </cell>
          <cell r="AZ590">
            <v>45444</v>
          </cell>
          <cell r="BA590">
            <v>45473</v>
          </cell>
          <cell r="BB590">
            <v>1200</v>
          </cell>
          <cell r="BC590">
            <v>1235</v>
          </cell>
          <cell r="BD590">
            <v>430</v>
          </cell>
          <cell r="BE590">
            <v>430</v>
          </cell>
          <cell r="BF590">
            <v>346</v>
          </cell>
        </row>
        <row r="591">
          <cell r="AJ591" t="str">
            <v>590322429400000550</v>
          </cell>
          <cell r="AK591" t="str">
            <v>TAURON</v>
          </cell>
          <cell r="AL591" t="str">
            <v>ENEA S.A.</v>
          </cell>
          <cell r="AM591">
            <v>50016001</v>
          </cell>
          <cell r="AN591" t="str">
            <v>404010622/2015</v>
          </cell>
          <cell r="AO591" t="str">
            <v>MAŁOPOLSKIE</v>
          </cell>
          <cell r="AP591" t="str">
            <v>8 BLTr</v>
          </cell>
          <cell r="AQ591" t="str">
            <v>8 BLTr</v>
          </cell>
          <cell r="AR591">
            <v>6007</v>
          </cell>
          <cell r="AS591" t="str">
            <v>ul. Medweckiego 10, 32-080 Balice, P1</v>
          </cell>
          <cell r="AT591" t="str">
            <v>Balice P1</v>
          </cell>
          <cell r="AU591">
            <v>404010622</v>
          </cell>
          <cell r="AV591" t="str">
            <v>323.0018330</v>
          </cell>
          <cell r="AW591" t="str">
            <v>-</v>
          </cell>
          <cell r="AX591" t="str">
            <v>B23</v>
          </cell>
          <cell r="AY591" t="str">
            <v>lipiec</v>
          </cell>
          <cell r="AZ591">
            <v>45474</v>
          </cell>
          <cell r="BA591">
            <v>45504</v>
          </cell>
          <cell r="BB591">
            <v>1200</v>
          </cell>
          <cell r="BC591">
            <v>1235</v>
          </cell>
          <cell r="BD591">
            <v>430</v>
          </cell>
          <cell r="BE591">
            <v>430</v>
          </cell>
          <cell r="BF591">
            <v>387</v>
          </cell>
        </row>
        <row r="592">
          <cell r="AJ592" t="str">
            <v>590322429400000550</v>
          </cell>
          <cell r="AK592" t="str">
            <v>TAURON</v>
          </cell>
          <cell r="AL592" t="str">
            <v>ENEA S.A.</v>
          </cell>
          <cell r="AM592">
            <v>50016001</v>
          </cell>
          <cell r="AN592" t="str">
            <v>404010622/2015</v>
          </cell>
          <cell r="AO592" t="str">
            <v>MAŁOPOLSKIE</v>
          </cell>
          <cell r="AP592" t="str">
            <v>8 BLTr</v>
          </cell>
          <cell r="AQ592" t="str">
            <v>8 BLTr</v>
          </cell>
          <cell r="AR592">
            <v>6007</v>
          </cell>
          <cell r="AS592" t="str">
            <v>ul. Medweckiego 10, 32-080 Balice, P1</v>
          </cell>
          <cell r="AT592" t="str">
            <v>Balice P1</v>
          </cell>
          <cell r="AU592">
            <v>404010622</v>
          </cell>
          <cell r="AV592" t="str">
            <v>323.0018330</v>
          </cell>
          <cell r="AW592" t="str">
            <v>-</v>
          </cell>
          <cell r="AX592" t="str">
            <v>B23</v>
          </cell>
          <cell r="AY592" t="str">
            <v>sierpień</v>
          </cell>
          <cell r="AZ592">
            <v>45505</v>
          </cell>
          <cell r="BA592">
            <v>45535</v>
          </cell>
          <cell r="BB592">
            <v>1200</v>
          </cell>
          <cell r="BC592">
            <v>1235</v>
          </cell>
          <cell r="BD592">
            <v>430</v>
          </cell>
          <cell r="BE592">
            <v>430</v>
          </cell>
          <cell r="BF592">
            <v>359</v>
          </cell>
        </row>
        <row r="593">
          <cell r="AJ593" t="str">
            <v>590322429400000550</v>
          </cell>
          <cell r="AK593" t="str">
            <v>TAURON</v>
          </cell>
          <cell r="AL593" t="str">
            <v>ENEA S.A.</v>
          </cell>
          <cell r="AM593">
            <v>50016001</v>
          </cell>
          <cell r="AN593" t="str">
            <v>404010622/2015</v>
          </cell>
          <cell r="AO593" t="str">
            <v>MAŁOPOLSKIE</v>
          </cell>
          <cell r="AP593" t="str">
            <v>8 BLTr</v>
          </cell>
          <cell r="AQ593" t="str">
            <v>8 BLTr</v>
          </cell>
          <cell r="AR593">
            <v>6007</v>
          </cell>
          <cell r="AS593" t="str">
            <v>ul. Medweckiego 10, 32-080 Balice, P1</v>
          </cell>
          <cell r="AT593" t="str">
            <v>Balice P1</v>
          </cell>
          <cell r="AU593">
            <v>404010622</v>
          </cell>
          <cell r="AV593" t="str">
            <v>323.0018330</v>
          </cell>
          <cell r="AW593" t="str">
            <v>-</v>
          </cell>
          <cell r="AX593" t="str">
            <v>B23</v>
          </cell>
          <cell r="AY593" t="str">
            <v>wrzesień</v>
          </cell>
          <cell r="AZ593">
            <v>45536</v>
          </cell>
          <cell r="BA593">
            <v>45565</v>
          </cell>
          <cell r="BB593">
            <v>1200</v>
          </cell>
          <cell r="BC593">
            <v>1235</v>
          </cell>
          <cell r="BD593">
            <v>430</v>
          </cell>
          <cell r="BE593">
            <v>430</v>
          </cell>
          <cell r="BF593">
            <v>378</v>
          </cell>
        </row>
        <row r="594">
          <cell r="AJ594" t="str">
            <v>590322429400000550</v>
          </cell>
          <cell r="AK594" t="str">
            <v>TAURON</v>
          </cell>
          <cell r="AL594" t="str">
            <v>ENEA S.A.</v>
          </cell>
          <cell r="AM594">
            <v>50016001</v>
          </cell>
          <cell r="AN594" t="str">
            <v>404010622/2015</v>
          </cell>
          <cell r="AO594" t="str">
            <v>MAŁOPOLSKIE</v>
          </cell>
          <cell r="AP594" t="str">
            <v>8 BLTr</v>
          </cell>
          <cell r="AQ594" t="str">
            <v>8 BLTr</v>
          </cell>
          <cell r="AR594">
            <v>6007</v>
          </cell>
          <cell r="AS594" t="str">
            <v>ul. Medweckiego 10, 32-080 Balice, P1</v>
          </cell>
          <cell r="AT594" t="str">
            <v>Balice P1</v>
          </cell>
          <cell r="AU594">
            <v>404010622</v>
          </cell>
          <cell r="AV594" t="str">
            <v>323.0018330</v>
          </cell>
          <cell r="AW594" t="str">
            <v>-</v>
          </cell>
          <cell r="AX594" t="str">
            <v>B23</v>
          </cell>
          <cell r="AY594" t="str">
            <v>październik</v>
          </cell>
          <cell r="AZ594">
            <v>45566</v>
          </cell>
          <cell r="BA594">
            <v>45596</v>
          </cell>
          <cell r="BB594">
            <v>1200</v>
          </cell>
          <cell r="BC594">
            <v>1235</v>
          </cell>
          <cell r="BD594">
            <v>430</v>
          </cell>
          <cell r="BE594">
            <v>430</v>
          </cell>
          <cell r="BF594">
            <v>378</v>
          </cell>
        </row>
        <row r="595">
          <cell r="AJ595" t="str">
            <v>590322429400000550</v>
          </cell>
          <cell r="AK595" t="str">
            <v>TAURON</v>
          </cell>
          <cell r="AL595" t="str">
            <v>ENEA S.A.</v>
          </cell>
          <cell r="AM595">
            <v>50016001</v>
          </cell>
          <cell r="AN595" t="str">
            <v>404010622/2015</v>
          </cell>
          <cell r="AO595" t="str">
            <v>MAŁOPOLSKIE</v>
          </cell>
          <cell r="AP595" t="str">
            <v>8 BLTr</v>
          </cell>
          <cell r="AQ595" t="str">
            <v>8 BLTr</v>
          </cell>
          <cell r="AR595">
            <v>6007</v>
          </cell>
          <cell r="AS595" t="str">
            <v>ul. Medweckiego 10, 32-080 Balice, P1</v>
          </cell>
          <cell r="AT595" t="str">
            <v>Balice P1</v>
          </cell>
          <cell r="AU595">
            <v>404010622</v>
          </cell>
          <cell r="AV595" t="str">
            <v>323.0018330</v>
          </cell>
          <cell r="AW595" t="str">
            <v>-</v>
          </cell>
          <cell r="AX595" t="str">
            <v>B23</v>
          </cell>
          <cell r="AY595" t="str">
            <v>listopad</v>
          </cell>
          <cell r="AZ595">
            <v>45597</v>
          </cell>
          <cell r="BA595">
            <v>45626</v>
          </cell>
          <cell r="BB595">
            <v>1200</v>
          </cell>
          <cell r="BC595">
            <v>1235</v>
          </cell>
          <cell r="BD595">
            <v>430</v>
          </cell>
          <cell r="BE595">
            <v>430</v>
          </cell>
          <cell r="BF595">
            <v>386</v>
          </cell>
        </row>
        <row r="596">
          <cell r="AJ596" t="str">
            <v>590322429400000550</v>
          </cell>
          <cell r="AK596" t="str">
            <v>TAURON</v>
          </cell>
          <cell r="AL596" t="str">
            <v>ENEA S.A.</v>
          </cell>
          <cell r="AM596">
            <v>50016001</v>
          </cell>
          <cell r="AN596" t="str">
            <v>404010622/2015</v>
          </cell>
          <cell r="AO596" t="str">
            <v>MAŁOPOLSKIE</v>
          </cell>
          <cell r="AP596" t="str">
            <v>8 BLTr</v>
          </cell>
          <cell r="AQ596" t="str">
            <v>8 BLTr</v>
          </cell>
          <cell r="AR596">
            <v>6007</v>
          </cell>
          <cell r="AS596" t="str">
            <v>ul. Medweckiego 10, 32-080 Balice, P1</v>
          </cell>
          <cell r="AT596" t="str">
            <v>Balice P1</v>
          </cell>
          <cell r="AU596">
            <v>404010622</v>
          </cell>
          <cell r="AV596" t="str">
            <v>323.0018330</v>
          </cell>
          <cell r="AW596" t="str">
            <v>-</v>
          </cell>
          <cell r="AX596" t="str">
            <v>B23</v>
          </cell>
          <cell r="AY596" t="str">
            <v>grudzień</v>
          </cell>
          <cell r="AZ596">
            <v>45627</v>
          </cell>
          <cell r="BA596">
            <v>45657</v>
          </cell>
          <cell r="BB596">
            <v>1200</v>
          </cell>
          <cell r="BC596">
            <v>1235</v>
          </cell>
          <cell r="BD596">
            <v>430</v>
          </cell>
          <cell r="BE596">
            <v>430</v>
          </cell>
          <cell r="BF596">
            <v>419</v>
          </cell>
        </row>
        <row r="597">
          <cell r="AJ597" t="str">
            <v>590322429400000567</v>
          </cell>
          <cell r="AL597" t="str">
            <v>ENERGA</v>
          </cell>
          <cell r="AO597" t="str">
            <v>MAŁOPOLSKIE</v>
          </cell>
          <cell r="AP597" t="str">
            <v>8 BLTr</v>
          </cell>
          <cell r="AQ597" t="str">
            <v>8 BLTr</v>
          </cell>
          <cell r="AR597">
            <v>6007</v>
          </cell>
          <cell r="AS597" t="str">
            <v>ul. Medweckiego 10, 32-080 Balice, P2</v>
          </cell>
          <cell r="AT597" t="str">
            <v>Balice P2</v>
          </cell>
          <cell r="AU597">
            <v>404010622</v>
          </cell>
          <cell r="AV597" t="str">
            <v>323.0018343</v>
          </cell>
          <cell r="AW597" t="str">
            <v>-</v>
          </cell>
          <cell r="AX597" t="str">
            <v>B23</v>
          </cell>
          <cell r="AY597" t="str">
            <v>grudzień'23</v>
          </cell>
          <cell r="AZ597">
            <v>45261</v>
          </cell>
          <cell r="BA597">
            <v>45291</v>
          </cell>
          <cell r="BB597">
            <v>1200</v>
          </cell>
          <cell r="BC597">
            <v>1085</v>
          </cell>
          <cell r="BD597">
            <v>430</v>
          </cell>
          <cell r="BE597">
            <v>430</v>
          </cell>
          <cell r="BF597">
            <v>428</v>
          </cell>
        </row>
        <row r="598">
          <cell r="AJ598" t="str">
            <v>590322429400000567</v>
          </cell>
          <cell r="AK598" t="str">
            <v>TAURON</v>
          </cell>
          <cell r="AL598" t="str">
            <v>ENEA S.A.</v>
          </cell>
          <cell r="AM598">
            <v>50016001</v>
          </cell>
          <cell r="AN598" t="str">
            <v>404010622/2015</v>
          </cell>
          <cell r="AO598" t="str">
            <v>MAŁOPOLSKIE</v>
          </cell>
          <cell r="AP598" t="str">
            <v>8 BLTr</v>
          </cell>
          <cell r="AQ598" t="str">
            <v>8 BLTr</v>
          </cell>
          <cell r="AR598">
            <v>6007</v>
          </cell>
          <cell r="AS598" t="str">
            <v>ul. Medweckiego 10, 32-080 Balice, P2</v>
          </cell>
          <cell r="AT598" t="str">
            <v>Balice P2</v>
          </cell>
          <cell r="AU598">
            <v>404010622</v>
          </cell>
          <cell r="AV598" t="str">
            <v>323.0018343</v>
          </cell>
          <cell r="AW598" t="str">
            <v>-</v>
          </cell>
          <cell r="AX598" t="str">
            <v>B23</v>
          </cell>
          <cell r="AY598" t="str">
            <v>styczeń</v>
          </cell>
          <cell r="AZ598">
            <v>45292</v>
          </cell>
          <cell r="BA598">
            <v>45322</v>
          </cell>
          <cell r="BB598">
            <v>1200</v>
          </cell>
          <cell r="BC598">
            <v>1085</v>
          </cell>
          <cell r="BD598">
            <v>430</v>
          </cell>
          <cell r="BE598">
            <v>430</v>
          </cell>
          <cell r="BF598">
            <v>402</v>
          </cell>
        </row>
        <row r="599">
          <cell r="AJ599" t="str">
            <v>590322429400000567</v>
          </cell>
          <cell r="AK599" t="str">
            <v>TAURON</v>
          </cell>
          <cell r="AL599" t="str">
            <v>ENEA S.A.</v>
          </cell>
          <cell r="AM599">
            <v>50016001</v>
          </cell>
          <cell r="AN599" t="str">
            <v>404010622/2015</v>
          </cell>
          <cell r="AO599" t="str">
            <v>MAŁOPOLSKIE</v>
          </cell>
          <cell r="AP599" t="str">
            <v>8 BLTr</v>
          </cell>
          <cell r="AQ599" t="str">
            <v>8 BLTr</v>
          </cell>
          <cell r="AR599">
            <v>6007</v>
          </cell>
          <cell r="AS599" t="str">
            <v>ul. Medweckiego 10, 32-080 Balice, P2</v>
          </cell>
          <cell r="AT599" t="str">
            <v>Balice P2</v>
          </cell>
          <cell r="AU599">
            <v>404010622</v>
          </cell>
          <cell r="AV599" t="str">
            <v>323.0018343</v>
          </cell>
          <cell r="AW599" t="str">
            <v>-</v>
          </cell>
          <cell r="AX599" t="str">
            <v>B23</v>
          </cell>
          <cell r="AY599" t="str">
            <v>luty</v>
          </cell>
          <cell r="AZ599">
            <v>45323</v>
          </cell>
          <cell r="BA599">
            <v>45351</v>
          </cell>
          <cell r="BB599">
            <v>1200</v>
          </cell>
          <cell r="BC599">
            <v>1085</v>
          </cell>
          <cell r="BD599">
            <v>430</v>
          </cell>
          <cell r="BE599">
            <v>430</v>
          </cell>
          <cell r="BF599">
            <v>367</v>
          </cell>
        </row>
        <row r="600">
          <cell r="AJ600" t="str">
            <v>590322429400000567</v>
          </cell>
          <cell r="AK600" t="str">
            <v>TAURON</v>
          </cell>
          <cell r="AL600" t="str">
            <v>ENEA S.A.</v>
          </cell>
          <cell r="AM600">
            <v>50016001</v>
          </cell>
          <cell r="AN600" t="str">
            <v>404010622/2015</v>
          </cell>
          <cell r="AO600" t="str">
            <v>MAŁOPOLSKIE</v>
          </cell>
          <cell r="AP600" t="str">
            <v>8 BLTr</v>
          </cell>
          <cell r="AQ600" t="str">
            <v>8 BLTr</v>
          </cell>
          <cell r="AR600">
            <v>6007</v>
          </cell>
          <cell r="AS600" t="str">
            <v>ul. Medweckiego 10, 32-080 Balice, P2</v>
          </cell>
          <cell r="AT600" t="str">
            <v>Balice P2</v>
          </cell>
          <cell r="AU600">
            <v>404010622</v>
          </cell>
          <cell r="AV600" t="str">
            <v>323.0018343</v>
          </cell>
          <cell r="AW600" t="str">
            <v>-</v>
          </cell>
          <cell r="AX600" t="str">
            <v>B23</v>
          </cell>
          <cell r="AY600" t="str">
            <v>marzec</v>
          </cell>
          <cell r="AZ600">
            <v>45352</v>
          </cell>
          <cell r="BA600">
            <v>45382</v>
          </cell>
          <cell r="BB600">
            <v>1200</v>
          </cell>
          <cell r="BC600">
            <v>1085</v>
          </cell>
          <cell r="BD600">
            <v>430</v>
          </cell>
          <cell r="BE600">
            <v>430</v>
          </cell>
          <cell r="BF600">
            <v>255</v>
          </cell>
        </row>
        <row r="601">
          <cell r="AJ601" t="str">
            <v>590322429400000567</v>
          </cell>
          <cell r="AK601" t="str">
            <v>TAURON</v>
          </cell>
          <cell r="AL601" t="str">
            <v>ENEA S.A.</v>
          </cell>
          <cell r="AM601">
            <v>50016001</v>
          </cell>
          <cell r="AN601" t="str">
            <v>404010622/2015</v>
          </cell>
          <cell r="AO601" t="str">
            <v>MAŁOPOLSKIE</v>
          </cell>
          <cell r="AP601" t="str">
            <v>8 BLTr</v>
          </cell>
          <cell r="AQ601" t="str">
            <v>8 BLTr</v>
          </cell>
          <cell r="AR601">
            <v>6007</v>
          </cell>
          <cell r="AS601" t="str">
            <v>ul. Medweckiego 10, 32-080 Balice, P2</v>
          </cell>
          <cell r="AT601" t="str">
            <v>Balice P2</v>
          </cell>
          <cell r="AU601">
            <v>404010622</v>
          </cell>
          <cell r="AV601" t="str">
            <v>323.0018343</v>
          </cell>
          <cell r="AW601" t="str">
            <v>-</v>
          </cell>
          <cell r="AX601" t="str">
            <v>B23</v>
          </cell>
          <cell r="AY601" t="str">
            <v>kwiecień</v>
          </cell>
          <cell r="AZ601">
            <v>45383</v>
          </cell>
          <cell r="BA601">
            <v>45412</v>
          </cell>
          <cell r="BB601">
            <v>1200</v>
          </cell>
          <cell r="BC601">
            <v>1085</v>
          </cell>
          <cell r="BD601">
            <v>430</v>
          </cell>
          <cell r="BE601">
            <v>430</v>
          </cell>
          <cell r="BF601">
            <v>223</v>
          </cell>
        </row>
        <row r="602">
          <cell r="AJ602" t="str">
            <v>590322429400000567</v>
          </cell>
          <cell r="AK602" t="str">
            <v>TAURON</v>
          </cell>
          <cell r="AL602" t="str">
            <v>ENEA S.A.</v>
          </cell>
          <cell r="AM602">
            <v>50016001</v>
          </cell>
          <cell r="AN602" t="str">
            <v>404010622/2015</v>
          </cell>
          <cell r="AO602" t="str">
            <v>MAŁOPOLSKIE</v>
          </cell>
          <cell r="AP602" t="str">
            <v>8 BLTr</v>
          </cell>
          <cell r="AQ602" t="str">
            <v>8 BLTr</v>
          </cell>
          <cell r="AR602">
            <v>6007</v>
          </cell>
          <cell r="AS602" t="str">
            <v>ul. Medweckiego 10, 32-080 Balice, P2</v>
          </cell>
          <cell r="AT602" t="str">
            <v>Balice P2</v>
          </cell>
          <cell r="AU602">
            <v>404010622</v>
          </cell>
          <cell r="AV602" t="str">
            <v>323.0018343</v>
          </cell>
          <cell r="AW602" t="str">
            <v>-</v>
          </cell>
          <cell r="AX602" t="str">
            <v>B23</v>
          </cell>
          <cell r="AY602" t="str">
            <v>maj</v>
          </cell>
          <cell r="AZ602">
            <v>45413</v>
          </cell>
          <cell r="BA602">
            <v>45443</v>
          </cell>
          <cell r="BB602">
            <v>1200</v>
          </cell>
          <cell r="BC602">
            <v>1085</v>
          </cell>
          <cell r="BD602">
            <v>430</v>
          </cell>
          <cell r="BE602">
            <v>430</v>
          </cell>
          <cell r="BF602">
            <v>133</v>
          </cell>
        </row>
        <row r="603">
          <cell r="AJ603" t="str">
            <v>590322429400000567</v>
          </cell>
          <cell r="AK603" t="str">
            <v>TAURON</v>
          </cell>
          <cell r="AL603" t="str">
            <v>ENEA S.A.</v>
          </cell>
          <cell r="AM603">
            <v>50016001</v>
          </cell>
          <cell r="AN603" t="str">
            <v>404010622/2015</v>
          </cell>
          <cell r="AO603" t="str">
            <v>MAŁOPOLSKIE</v>
          </cell>
          <cell r="AP603" t="str">
            <v>8 BLTr</v>
          </cell>
          <cell r="AQ603" t="str">
            <v>8 BLTr</v>
          </cell>
          <cell r="AR603">
            <v>6007</v>
          </cell>
          <cell r="AS603" t="str">
            <v>ul. Medweckiego 10, 32-080 Balice, P2</v>
          </cell>
          <cell r="AT603" t="str">
            <v>Balice P2</v>
          </cell>
          <cell r="AU603">
            <v>404010622</v>
          </cell>
          <cell r="AV603" t="str">
            <v>323.0018343</v>
          </cell>
          <cell r="AW603" t="str">
            <v>-</v>
          </cell>
          <cell r="AX603" t="str">
            <v>B23</v>
          </cell>
          <cell r="AY603" t="str">
            <v>czerwiec</v>
          </cell>
          <cell r="AZ603">
            <v>45444</v>
          </cell>
          <cell r="BA603">
            <v>45473</v>
          </cell>
          <cell r="BB603">
            <v>1200</v>
          </cell>
          <cell r="BC603">
            <v>1085</v>
          </cell>
          <cell r="BD603">
            <v>430</v>
          </cell>
          <cell r="BE603">
            <v>430</v>
          </cell>
          <cell r="BF603">
            <v>138</v>
          </cell>
        </row>
        <row r="604">
          <cell r="AJ604" t="str">
            <v>590322429400000567</v>
          </cell>
          <cell r="AK604" t="str">
            <v>TAURON</v>
          </cell>
          <cell r="AL604" t="str">
            <v>ENEA S.A.</v>
          </cell>
          <cell r="AM604">
            <v>50016001</v>
          </cell>
          <cell r="AN604" t="str">
            <v>404010622/2015</v>
          </cell>
          <cell r="AO604" t="str">
            <v>MAŁOPOLSKIE</v>
          </cell>
          <cell r="AP604" t="str">
            <v>8 BLTr</v>
          </cell>
          <cell r="AQ604" t="str">
            <v>8 BLTr</v>
          </cell>
          <cell r="AR604">
            <v>6007</v>
          </cell>
          <cell r="AS604" t="str">
            <v>ul. Medweckiego 10, 32-080 Balice, P2</v>
          </cell>
          <cell r="AT604" t="str">
            <v>Balice P2</v>
          </cell>
          <cell r="AU604">
            <v>404010622</v>
          </cell>
          <cell r="AV604" t="str">
            <v>323.0018343</v>
          </cell>
          <cell r="AW604" t="str">
            <v>-</v>
          </cell>
          <cell r="AX604" t="str">
            <v>B23</v>
          </cell>
          <cell r="AY604" t="str">
            <v>lipiec</v>
          </cell>
          <cell r="AZ604">
            <v>45474</v>
          </cell>
          <cell r="BA604">
            <v>45504</v>
          </cell>
          <cell r="BB604">
            <v>1200</v>
          </cell>
          <cell r="BC604">
            <v>1085</v>
          </cell>
          <cell r="BD604">
            <v>430</v>
          </cell>
          <cell r="BE604">
            <v>430</v>
          </cell>
          <cell r="BF604">
            <v>136</v>
          </cell>
        </row>
        <row r="605">
          <cell r="AJ605" t="str">
            <v>590322429400000567</v>
          </cell>
          <cell r="AK605" t="str">
            <v>TAURON</v>
          </cell>
          <cell r="AL605" t="str">
            <v>ENEA S.A.</v>
          </cell>
          <cell r="AM605">
            <v>50016001</v>
          </cell>
          <cell r="AN605" t="str">
            <v>404010622/2015</v>
          </cell>
          <cell r="AO605" t="str">
            <v>MAŁOPOLSKIE</v>
          </cell>
          <cell r="AP605" t="str">
            <v>8 BLTr</v>
          </cell>
          <cell r="AQ605" t="str">
            <v>8 BLTr</v>
          </cell>
          <cell r="AR605">
            <v>6007</v>
          </cell>
          <cell r="AS605" t="str">
            <v>ul. Medweckiego 10, 32-080 Balice, P2</v>
          </cell>
          <cell r="AT605" t="str">
            <v>Balice P2</v>
          </cell>
          <cell r="AU605">
            <v>404010622</v>
          </cell>
          <cell r="AV605" t="str">
            <v>323.0018343</v>
          </cell>
          <cell r="AW605" t="str">
            <v>-</v>
          </cell>
          <cell r="AX605" t="str">
            <v>B23</v>
          </cell>
          <cell r="AY605" t="str">
            <v>sierpień</v>
          </cell>
          <cell r="AZ605">
            <v>45505</v>
          </cell>
          <cell r="BA605">
            <v>45535</v>
          </cell>
          <cell r="BB605">
            <v>1200</v>
          </cell>
          <cell r="BC605">
            <v>1085</v>
          </cell>
          <cell r="BD605">
            <v>430</v>
          </cell>
          <cell r="BE605">
            <v>430</v>
          </cell>
          <cell r="BF605">
            <v>107</v>
          </cell>
        </row>
        <row r="606">
          <cell r="AJ606" t="str">
            <v>590322429400000567</v>
          </cell>
          <cell r="AK606" t="str">
            <v>TAURON</v>
          </cell>
          <cell r="AL606" t="str">
            <v>ENEA S.A.</v>
          </cell>
          <cell r="AM606">
            <v>50016001</v>
          </cell>
          <cell r="AN606" t="str">
            <v>404010622/2015</v>
          </cell>
          <cell r="AO606" t="str">
            <v>MAŁOPOLSKIE</v>
          </cell>
          <cell r="AP606" t="str">
            <v>8 BLTr</v>
          </cell>
          <cell r="AQ606" t="str">
            <v>8 BLTr</v>
          </cell>
          <cell r="AR606">
            <v>6007</v>
          </cell>
          <cell r="AS606" t="str">
            <v>ul. Medweckiego 10, 32-080 Balice, P2</v>
          </cell>
          <cell r="AT606" t="str">
            <v>Balice P2</v>
          </cell>
          <cell r="AU606">
            <v>404010622</v>
          </cell>
          <cell r="AV606" t="str">
            <v>323.0018343</v>
          </cell>
          <cell r="AW606" t="str">
            <v>-</v>
          </cell>
          <cell r="AX606" t="str">
            <v>B23</v>
          </cell>
          <cell r="AY606" t="str">
            <v>wrzesień</v>
          </cell>
          <cell r="AZ606">
            <v>45536</v>
          </cell>
          <cell r="BA606">
            <v>45565</v>
          </cell>
          <cell r="BB606">
            <v>1200</v>
          </cell>
          <cell r="BC606">
            <v>1085</v>
          </cell>
          <cell r="BD606">
            <v>430</v>
          </cell>
          <cell r="BE606">
            <v>430</v>
          </cell>
          <cell r="BF606">
            <v>193</v>
          </cell>
        </row>
        <row r="607">
          <cell r="AJ607" t="str">
            <v>590322429400000567</v>
          </cell>
          <cell r="AK607" t="str">
            <v>TAURON</v>
          </cell>
          <cell r="AL607" t="str">
            <v>ENEA S.A.</v>
          </cell>
          <cell r="AM607">
            <v>50016001</v>
          </cell>
          <cell r="AN607" t="str">
            <v>404010622/2015</v>
          </cell>
          <cell r="AO607" t="str">
            <v>MAŁOPOLSKIE</v>
          </cell>
          <cell r="AP607" t="str">
            <v>8 BLTr</v>
          </cell>
          <cell r="AQ607" t="str">
            <v>8 BLTr</v>
          </cell>
          <cell r="AR607">
            <v>6007</v>
          </cell>
          <cell r="AS607" t="str">
            <v>ul. Medweckiego 10, 32-080 Balice, P2</v>
          </cell>
          <cell r="AT607" t="str">
            <v>Balice P2</v>
          </cell>
          <cell r="AU607">
            <v>404010622</v>
          </cell>
          <cell r="AV607" t="str">
            <v>323.0018343</v>
          </cell>
          <cell r="AW607" t="str">
            <v>-</v>
          </cell>
          <cell r="AX607" t="str">
            <v>B23</v>
          </cell>
          <cell r="AY607" t="str">
            <v>październik</v>
          </cell>
          <cell r="AZ607">
            <v>45566</v>
          </cell>
          <cell r="BA607">
            <v>45596</v>
          </cell>
          <cell r="BB607">
            <v>1200</v>
          </cell>
          <cell r="BC607">
            <v>1085</v>
          </cell>
          <cell r="BD607">
            <v>430</v>
          </cell>
          <cell r="BE607">
            <v>430</v>
          </cell>
          <cell r="BF607">
            <v>271</v>
          </cell>
        </row>
        <row r="608">
          <cell r="AJ608" t="str">
            <v>590322429400000567</v>
          </cell>
          <cell r="AK608" t="str">
            <v>TAURON</v>
          </cell>
          <cell r="AL608" t="str">
            <v>ENEA S.A.</v>
          </cell>
          <cell r="AM608">
            <v>50016001</v>
          </cell>
          <cell r="AN608" t="str">
            <v>404010622/2015</v>
          </cell>
          <cell r="AO608" t="str">
            <v>MAŁOPOLSKIE</v>
          </cell>
          <cell r="AP608" t="str">
            <v>8 BLTr</v>
          </cell>
          <cell r="AQ608" t="str">
            <v>8 BLTr</v>
          </cell>
          <cell r="AR608">
            <v>6007</v>
          </cell>
          <cell r="AS608" t="str">
            <v>ul. Medweckiego 10, 32-080 Balice, P2</v>
          </cell>
          <cell r="AT608" t="str">
            <v>Balice P2</v>
          </cell>
          <cell r="AU608">
            <v>404010622</v>
          </cell>
          <cell r="AV608" t="str">
            <v>323.0018343</v>
          </cell>
          <cell r="AW608" t="str">
            <v>-</v>
          </cell>
          <cell r="AX608" t="str">
            <v>B23</v>
          </cell>
          <cell r="AY608" t="str">
            <v>listopad</v>
          </cell>
          <cell r="AZ608">
            <v>45597</v>
          </cell>
          <cell r="BA608">
            <v>45626</v>
          </cell>
          <cell r="BB608">
            <v>1200</v>
          </cell>
          <cell r="BC608">
            <v>1085</v>
          </cell>
          <cell r="BD608">
            <v>430</v>
          </cell>
          <cell r="BE608">
            <v>430</v>
          </cell>
          <cell r="BF608">
            <v>347</v>
          </cell>
        </row>
        <row r="609">
          <cell r="AJ609" t="str">
            <v>590322429400000567</v>
          </cell>
          <cell r="AK609" t="str">
            <v>TAURON</v>
          </cell>
          <cell r="AL609" t="str">
            <v>ENEA S.A.</v>
          </cell>
          <cell r="AM609">
            <v>50016001</v>
          </cell>
          <cell r="AN609" t="str">
            <v>404010622/2015</v>
          </cell>
          <cell r="AO609" t="str">
            <v>MAŁOPOLSKIE</v>
          </cell>
          <cell r="AP609" t="str">
            <v>8 BLTr</v>
          </cell>
          <cell r="AQ609" t="str">
            <v>8 BLTr</v>
          </cell>
          <cell r="AR609">
            <v>6007</v>
          </cell>
          <cell r="AS609" t="str">
            <v>ul. Medweckiego 10, 32-080 Balice, P2</v>
          </cell>
          <cell r="AT609" t="str">
            <v>Balice P2</v>
          </cell>
          <cell r="AU609">
            <v>404010622</v>
          </cell>
          <cell r="AV609" t="str">
            <v>323.0018343</v>
          </cell>
          <cell r="AW609" t="str">
            <v>-</v>
          </cell>
          <cell r="AX609" t="str">
            <v>B23</v>
          </cell>
          <cell r="AY609" t="str">
            <v>grudzień</v>
          </cell>
          <cell r="AZ609">
            <v>45627</v>
          </cell>
          <cell r="BA609">
            <v>45657</v>
          </cell>
          <cell r="BB609">
            <v>1200</v>
          </cell>
          <cell r="BC609">
            <v>1085</v>
          </cell>
          <cell r="BD609">
            <v>430</v>
          </cell>
          <cell r="BE609">
            <v>430</v>
          </cell>
          <cell r="BF609">
            <v>312</v>
          </cell>
        </row>
        <row r="610">
          <cell r="AJ610" t="str">
            <v>590322429400000574</v>
          </cell>
          <cell r="AL610" t="str">
            <v>ENERGA</v>
          </cell>
          <cell r="AM610">
            <v>50016008</v>
          </cell>
          <cell r="AN610" t="str">
            <v>404010625/2015</v>
          </cell>
          <cell r="AO610" t="str">
            <v>MAŁOPOLSKIE</v>
          </cell>
          <cell r="AP610" t="str">
            <v>8 BLTr</v>
          </cell>
          <cell r="AQ610" t="str">
            <v>8 BLTr</v>
          </cell>
          <cell r="AR610">
            <v>7173</v>
          </cell>
          <cell r="AS610" t="str">
            <v>ul. Leśna ,  32-080 Kraków-Zabierzów</v>
          </cell>
          <cell r="AT610" t="str">
            <v>Kraków-Zabierzów</v>
          </cell>
          <cell r="AU610">
            <v>404010625</v>
          </cell>
          <cell r="AV610">
            <v>43992357</v>
          </cell>
          <cell r="AW610" t="str">
            <v>-</v>
          </cell>
          <cell r="AX610" t="str">
            <v>C22B</v>
          </cell>
          <cell r="AY610" t="str">
            <v>grudzień'23</v>
          </cell>
          <cell r="AZ610">
            <v>45261</v>
          </cell>
          <cell r="BA610">
            <v>45291</v>
          </cell>
          <cell r="BB610">
            <v>40</v>
          </cell>
          <cell r="BC610">
            <v>64.000000000000014</v>
          </cell>
          <cell r="BD610">
            <v>70</v>
          </cell>
          <cell r="BE610">
            <v>30</v>
          </cell>
          <cell r="BF610">
            <v>24</v>
          </cell>
        </row>
        <row r="611">
          <cell r="AJ611" t="str">
            <v>590322429400000574</v>
          </cell>
          <cell r="AK611" t="str">
            <v>TAURON</v>
          </cell>
          <cell r="AL611" t="str">
            <v>ENEA S.A.</v>
          </cell>
          <cell r="AM611">
            <v>50016008</v>
          </cell>
          <cell r="AN611" t="str">
            <v>404010625/2015</v>
          </cell>
          <cell r="AO611" t="str">
            <v>MAŁOPOLSKIE</v>
          </cell>
          <cell r="AP611" t="str">
            <v>8 BLTr</v>
          </cell>
          <cell r="AQ611" t="str">
            <v>8 BLTr</v>
          </cell>
          <cell r="AR611">
            <v>7173</v>
          </cell>
          <cell r="AS611" t="str">
            <v>ul. Leśna ,  32-080 Kraków-Zabierzów</v>
          </cell>
          <cell r="AT611" t="str">
            <v>Kraków-Zabierzów</v>
          </cell>
          <cell r="AU611">
            <v>404010625</v>
          </cell>
          <cell r="AV611">
            <v>43992357</v>
          </cell>
          <cell r="AW611" t="str">
            <v>-</v>
          </cell>
          <cell r="AX611" t="str">
            <v>C22B</v>
          </cell>
          <cell r="AY611" t="str">
            <v>styczeń</v>
          </cell>
          <cell r="AZ611">
            <v>45292</v>
          </cell>
          <cell r="BA611">
            <v>45322</v>
          </cell>
          <cell r="BB611">
            <v>40</v>
          </cell>
          <cell r="BC611">
            <v>64.000000000000014</v>
          </cell>
          <cell r="BD611">
            <v>70</v>
          </cell>
          <cell r="BE611">
            <v>30</v>
          </cell>
          <cell r="BF611">
            <v>27</v>
          </cell>
        </row>
        <row r="612">
          <cell r="AJ612" t="str">
            <v>590322429400000574</v>
          </cell>
          <cell r="AK612" t="str">
            <v>TAURON</v>
          </cell>
          <cell r="AL612" t="str">
            <v>ENEA S.A.</v>
          </cell>
          <cell r="AM612">
            <v>50016008</v>
          </cell>
          <cell r="AN612" t="str">
            <v>404010625/2015</v>
          </cell>
          <cell r="AO612" t="str">
            <v>MAŁOPOLSKIE</v>
          </cell>
          <cell r="AP612" t="str">
            <v>8 BLTr</v>
          </cell>
          <cell r="AQ612" t="str">
            <v>8 BLTr</v>
          </cell>
          <cell r="AR612">
            <v>7173</v>
          </cell>
          <cell r="AS612" t="str">
            <v>ul. Leśna ,  32-080 Kraków-Zabierzów</v>
          </cell>
          <cell r="AT612" t="str">
            <v>Kraków-Zabierzów</v>
          </cell>
          <cell r="AU612">
            <v>404010625</v>
          </cell>
          <cell r="AV612">
            <v>43992357</v>
          </cell>
          <cell r="AW612" t="str">
            <v>-</v>
          </cell>
          <cell r="AX612" t="str">
            <v>C22B</v>
          </cell>
          <cell r="AY612" t="str">
            <v>luty</v>
          </cell>
          <cell r="AZ612">
            <v>45323</v>
          </cell>
          <cell r="BA612">
            <v>45351</v>
          </cell>
          <cell r="BB612">
            <v>40</v>
          </cell>
          <cell r="BC612">
            <v>64.000000000000014</v>
          </cell>
          <cell r="BD612">
            <v>70</v>
          </cell>
          <cell r="BE612">
            <v>30</v>
          </cell>
          <cell r="BF612">
            <v>26</v>
          </cell>
        </row>
        <row r="613">
          <cell r="AJ613" t="str">
            <v>590322429400000574</v>
          </cell>
          <cell r="AK613" t="str">
            <v>TAURON</v>
          </cell>
          <cell r="AL613" t="str">
            <v>ENEA S.A.</v>
          </cell>
          <cell r="AM613">
            <v>50016008</v>
          </cell>
          <cell r="AN613" t="str">
            <v>404010625/2015</v>
          </cell>
          <cell r="AO613" t="str">
            <v>MAŁOPOLSKIE</v>
          </cell>
          <cell r="AP613" t="str">
            <v>8 BLTr</v>
          </cell>
          <cell r="AQ613" t="str">
            <v>8 BLTr</v>
          </cell>
          <cell r="AR613">
            <v>7173</v>
          </cell>
          <cell r="AS613" t="str">
            <v>ul. Leśna ,  32-080 Kraków-Zabierzów</v>
          </cell>
          <cell r="AT613" t="str">
            <v>Kraków-Zabierzów</v>
          </cell>
          <cell r="AU613">
            <v>404010625</v>
          </cell>
          <cell r="AV613">
            <v>43992357</v>
          </cell>
          <cell r="AW613" t="str">
            <v>-</v>
          </cell>
          <cell r="AX613" t="str">
            <v>C22B</v>
          </cell>
          <cell r="AY613" t="str">
            <v>marzec</v>
          </cell>
          <cell r="AZ613">
            <v>45352</v>
          </cell>
          <cell r="BA613">
            <v>45382</v>
          </cell>
          <cell r="BB613">
            <v>40</v>
          </cell>
          <cell r="BC613">
            <v>64.000000000000014</v>
          </cell>
          <cell r="BD613">
            <v>70</v>
          </cell>
          <cell r="BE613">
            <v>30</v>
          </cell>
          <cell r="BF613">
            <v>22</v>
          </cell>
        </row>
        <row r="614">
          <cell r="AJ614" t="str">
            <v>590322429400000574</v>
          </cell>
          <cell r="AK614" t="str">
            <v>TAURON</v>
          </cell>
          <cell r="AL614" t="str">
            <v>ENEA S.A.</v>
          </cell>
          <cell r="AM614">
            <v>50016008</v>
          </cell>
          <cell r="AN614" t="str">
            <v>404010625/2015</v>
          </cell>
          <cell r="AO614" t="str">
            <v>MAŁOPOLSKIE</v>
          </cell>
          <cell r="AP614" t="str">
            <v>8 BLTr</v>
          </cell>
          <cell r="AQ614" t="str">
            <v>8 BLTr</v>
          </cell>
          <cell r="AR614">
            <v>7173</v>
          </cell>
          <cell r="AS614" t="str">
            <v>ul. Leśna ,  32-080 Kraków-Zabierzów</v>
          </cell>
          <cell r="AT614" t="str">
            <v>Kraków-Zabierzów</v>
          </cell>
          <cell r="AU614">
            <v>404010625</v>
          </cell>
          <cell r="AV614">
            <v>43992357</v>
          </cell>
          <cell r="AW614" t="str">
            <v>-</v>
          </cell>
          <cell r="AX614" t="str">
            <v>C22B</v>
          </cell>
          <cell r="AY614" t="str">
            <v>kwiecień</v>
          </cell>
          <cell r="AZ614">
            <v>45383</v>
          </cell>
          <cell r="BA614">
            <v>45412</v>
          </cell>
          <cell r="BB614">
            <v>40</v>
          </cell>
          <cell r="BC614">
            <v>64.000000000000014</v>
          </cell>
          <cell r="BD614">
            <v>70</v>
          </cell>
          <cell r="BE614">
            <v>30</v>
          </cell>
          <cell r="BF614">
            <v>19</v>
          </cell>
        </row>
        <row r="615">
          <cell r="AJ615" t="str">
            <v>590322429400000574</v>
          </cell>
          <cell r="AK615" t="str">
            <v>TAURON</v>
          </cell>
          <cell r="AL615" t="str">
            <v>ENEA S.A.</v>
          </cell>
          <cell r="AM615">
            <v>50016008</v>
          </cell>
          <cell r="AN615" t="str">
            <v>404010625/2015</v>
          </cell>
          <cell r="AO615" t="str">
            <v>MAŁOPOLSKIE</v>
          </cell>
          <cell r="AP615" t="str">
            <v>8 BLTr</v>
          </cell>
          <cell r="AQ615" t="str">
            <v>8 BLTr</v>
          </cell>
          <cell r="AR615">
            <v>7173</v>
          </cell>
          <cell r="AS615" t="str">
            <v>ul. Leśna ,  32-080 Kraków-Zabierzów</v>
          </cell>
          <cell r="AT615" t="str">
            <v>Kraków-Zabierzów</v>
          </cell>
          <cell r="AU615">
            <v>404010625</v>
          </cell>
          <cell r="AV615">
            <v>43992357</v>
          </cell>
          <cell r="AW615" t="str">
            <v>-</v>
          </cell>
          <cell r="AX615" t="str">
            <v>C22B</v>
          </cell>
          <cell r="AY615" t="str">
            <v>maj</v>
          </cell>
          <cell r="AZ615">
            <v>45413</v>
          </cell>
          <cell r="BA615">
            <v>45443</v>
          </cell>
          <cell r="BB615">
            <v>40</v>
          </cell>
          <cell r="BC615">
            <v>64.000000000000014</v>
          </cell>
          <cell r="BD615">
            <v>70</v>
          </cell>
          <cell r="BE615">
            <v>30</v>
          </cell>
          <cell r="BF615">
            <v>14</v>
          </cell>
        </row>
        <row r="616">
          <cell r="AJ616" t="str">
            <v>590322429400000574</v>
          </cell>
          <cell r="AK616" t="str">
            <v>TAURON</v>
          </cell>
          <cell r="AL616" t="str">
            <v>ENEA S.A.</v>
          </cell>
          <cell r="AM616">
            <v>50016008</v>
          </cell>
          <cell r="AN616" t="str">
            <v>404010625/2015</v>
          </cell>
          <cell r="AO616" t="str">
            <v>MAŁOPOLSKIE</v>
          </cell>
          <cell r="AP616" t="str">
            <v>8 BLTr</v>
          </cell>
          <cell r="AQ616" t="str">
            <v>8 BLTr</v>
          </cell>
          <cell r="AR616">
            <v>7173</v>
          </cell>
          <cell r="AS616" t="str">
            <v>ul. Leśna ,  32-080 Kraków-Zabierzów</v>
          </cell>
          <cell r="AT616" t="str">
            <v>Kraków-Zabierzów</v>
          </cell>
          <cell r="AU616">
            <v>404010625</v>
          </cell>
          <cell r="AV616">
            <v>43992357</v>
          </cell>
          <cell r="AW616" t="str">
            <v>-</v>
          </cell>
          <cell r="AX616" t="str">
            <v>C22B</v>
          </cell>
          <cell r="AY616" t="str">
            <v>czerwiec</v>
          </cell>
          <cell r="AZ616">
            <v>45444</v>
          </cell>
          <cell r="BA616">
            <v>45473</v>
          </cell>
          <cell r="BB616">
            <v>40</v>
          </cell>
          <cell r="BC616">
            <v>64.000000000000014</v>
          </cell>
          <cell r="BD616">
            <v>70</v>
          </cell>
          <cell r="BE616">
            <v>30</v>
          </cell>
          <cell r="BF616">
            <v>14</v>
          </cell>
        </row>
        <row r="617">
          <cell r="AJ617" t="str">
            <v>590322429400000574</v>
          </cell>
          <cell r="AK617" t="str">
            <v>TAURON</v>
          </cell>
          <cell r="AL617" t="str">
            <v>ENEA S.A.</v>
          </cell>
          <cell r="AM617">
            <v>50016008</v>
          </cell>
          <cell r="AN617" t="str">
            <v>404010625/2015</v>
          </cell>
          <cell r="AO617" t="str">
            <v>MAŁOPOLSKIE</v>
          </cell>
          <cell r="AP617" t="str">
            <v>8 BLTr</v>
          </cell>
          <cell r="AQ617" t="str">
            <v>8 BLTr</v>
          </cell>
          <cell r="AR617">
            <v>7173</v>
          </cell>
          <cell r="AS617" t="str">
            <v>ul. Leśna ,  32-080 Kraków-Zabierzów</v>
          </cell>
          <cell r="AT617" t="str">
            <v>Kraków-Zabierzów</v>
          </cell>
          <cell r="AU617">
            <v>404010625</v>
          </cell>
          <cell r="AV617">
            <v>43992357</v>
          </cell>
          <cell r="AW617" t="str">
            <v>-</v>
          </cell>
          <cell r="AX617" t="str">
            <v>C22B</v>
          </cell>
          <cell r="AY617" t="str">
            <v>lipiec</v>
          </cell>
          <cell r="AZ617">
            <v>45474</v>
          </cell>
          <cell r="BA617">
            <v>45504</v>
          </cell>
          <cell r="BB617">
            <v>40</v>
          </cell>
          <cell r="BC617">
            <v>64.000000000000014</v>
          </cell>
          <cell r="BD617">
            <v>70</v>
          </cell>
          <cell r="BE617">
            <v>30</v>
          </cell>
          <cell r="BF617">
            <v>11</v>
          </cell>
        </row>
        <row r="618">
          <cell r="AJ618" t="str">
            <v>590322429400000574</v>
          </cell>
          <cell r="AK618" t="str">
            <v>TAURON</v>
          </cell>
          <cell r="AL618" t="str">
            <v>ENEA S.A.</v>
          </cell>
          <cell r="AM618">
            <v>50016008</v>
          </cell>
          <cell r="AN618" t="str">
            <v>404010625/2015</v>
          </cell>
          <cell r="AO618" t="str">
            <v>MAŁOPOLSKIE</v>
          </cell>
          <cell r="AP618" t="str">
            <v>8 BLTr</v>
          </cell>
          <cell r="AQ618" t="str">
            <v>8 BLTr</v>
          </cell>
          <cell r="AR618">
            <v>7173</v>
          </cell>
          <cell r="AS618" t="str">
            <v>ul. Leśna ,  32-080 Kraków-Zabierzów</v>
          </cell>
          <cell r="AT618" t="str">
            <v>Kraków-Zabierzów</v>
          </cell>
          <cell r="AU618">
            <v>404010625</v>
          </cell>
          <cell r="AV618">
            <v>43992357</v>
          </cell>
          <cell r="AW618" t="str">
            <v>-</v>
          </cell>
          <cell r="AX618" t="str">
            <v>C22B</v>
          </cell>
          <cell r="AY618" t="str">
            <v>sierpień</v>
          </cell>
          <cell r="AZ618">
            <v>45505</v>
          </cell>
          <cell r="BA618">
            <v>45535</v>
          </cell>
          <cell r="BB618">
            <v>40</v>
          </cell>
          <cell r="BC618">
            <v>64.000000000000014</v>
          </cell>
          <cell r="BD618">
            <v>70</v>
          </cell>
          <cell r="BE618">
            <v>30</v>
          </cell>
          <cell r="BF618">
            <v>12</v>
          </cell>
        </row>
        <row r="619">
          <cell r="AJ619" t="str">
            <v>590322429400000574</v>
          </cell>
          <cell r="AK619" t="str">
            <v>TAURON</v>
          </cell>
          <cell r="AL619" t="str">
            <v>ENEA S.A.</v>
          </cell>
          <cell r="AM619">
            <v>50016008</v>
          </cell>
          <cell r="AN619" t="str">
            <v>404010625/2015</v>
          </cell>
          <cell r="AO619" t="str">
            <v>MAŁOPOLSKIE</v>
          </cell>
          <cell r="AP619" t="str">
            <v>8 BLTr</v>
          </cell>
          <cell r="AQ619" t="str">
            <v>8 BLTr</v>
          </cell>
          <cell r="AR619">
            <v>7173</v>
          </cell>
          <cell r="AS619" t="str">
            <v>ul. Leśna ,  32-080 Kraków-Zabierzów</v>
          </cell>
          <cell r="AT619" t="str">
            <v>Kraków-Zabierzów</v>
          </cell>
          <cell r="AU619">
            <v>404010625</v>
          </cell>
          <cell r="AV619">
            <v>43992357</v>
          </cell>
          <cell r="AW619" t="str">
            <v>-</v>
          </cell>
          <cell r="AX619" t="str">
            <v>C22B</v>
          </cell>
          <cell r="AY619" t="str">
            <v>wrzesień</v>
          </cell>
          <cell r="AZ619">
            <v>45536</v>
          </cell>
          <cell r="BA619">
            <v>45565</v>
          </cell>
          <cell r="BB619">
            <v>40</v>
          </cell>
          <cell r="BC619">
            <v>64.000000000000014</v>
          </cell>
          <cell r="BD619">
            <v>70</v>
          </cell>
          <cell r="BE619">
            <v>30</v>
          </cell>
          <cell r="BF619">
            <v>16</v>
          </cell>
        </row>
        <row r="620">
          <cell r="AJ620" t="str">
            <v>590322429400000574</v>
          </cell>
          <cell r="AK620" t="str">
            <v>TAURON</v>
          </cell>
          <cell r="AL620" t="str">
            <v>ENEA S.A.</v>
          </cell>
          <cell r="AM620">
            <v>50016008</v>
          </cell>
          <cell r="AN620" t="str">
            <v>404010625/2015</v>
          </cell>
          <cell r="AO620" t="str">
            <v>MAŁOPOLSKIE</v>
          </cell>
          <cell r="AP620" t="str">
            <v>8 BLTr</v>
          </cell>
          <cell r="AQ620" t="str">
            <v>8 BLTr</v>
          </cell>
          <cell r="AR620">
            <v>7173</v>
          </cell>
          <cell r="AS620" t="str">
            <v>ul. Leśna ,  32-080 Kraków-Zabierzów</v>
          </cell>
          <cell r="AT620" t="str">
            <v>Kraków-Zabierzów</v>
          </cell>
          <cell r="AU620">
            <v>404010625</v>
          </cell>
          <cell r="AV620">
            <v>43992357</v>
          </cell>
          <cell r="AW620" t="str">
            <v>-</v>
          </cell>
          <cell r="AX620" t="str">
            <v>C22B</v>
          </cell>
          <cell r="AY620" t="str">
            <v>październik</v>
          </cell>
          <cell r="AZ620">
            <v>45566</v>
          </cell>
          <cell r="BA620">
            <v>45596</v>
          </cell>
          <cell r="BB620">
            <v>40</v>
          </cell>
          <cell r="BC620">
            <v>64.000000000000014</v>
          </cell>
          <cell r="BD620">
            <v>70</v>
          </cell>
          <cell r="BE620">
            <v>30</v>
          </cell>
          <cell r="BF620">
            <v>20</v>
          </cell>
        </row>
        <row r="621">
          <cell r="AJ621" t="str">
            <v>590322429400000574</v>
          </cell>
          <cell r="AK621" t="str">
            <v>TAURON</v>
          </cell>
          <cell r="AL621" t="str">
            <v>ENEA S.A.</v>
          </cell>
          <cell r="AM621">
            <v>50016008</v>
          </cell>
          <cell r="AN621" t="str">
            <v>404010625/2015</v>
          </cell>
          <cell r="AO621" t="str">
            <v>MAŁOPOLSKIE</v>
          </cell>
          <cell r="AP621" t="str">
            <v>8 BLTr</v>
          </cell>
          <cell r="AQ621" t="str">
            <v>8 BLTr</v>
          </cell>
          <cell r="AR621">
            <v>7173</v>
          </cell>
          <cell r="AS621" t="str">
            <v>ul. Leśna ,  32-080 Kraków-Zabierzów</v>
          </cell>
          <cell r="AT621" t="str">
            <v>Kraków-Zabierzów</v>
          </cell>
          <cell r="AU621">
            <v>404010625</v>
          </cell>
          <cell r="AV621">
            <v>43992357</v>
          </cell>
          <cell r="AW621" t="str">
            <v>-</v>
          </cell>
          <cell r="AX621" t="str">
            <v>C22B</v>
          </cell>
          <cell r="AY621" t="str">
            <v>listopad</v>
          </cell>
          <cell r="AZ621">
            <v>45597</v>
          </cell>
          <cell r="BA621">
            <v>45626</v>
          </cell>
          <cell r="BB621">
            <v>40</v>
          </cell>
          <cell r="BC621">
            <v>64.000000000000014</v>
          </cell>
          <cell r="BD621">
            <v>70</v>
          </cell>
          <cell r="BE621">
            <v>30</v>
          </cell>
          <cell r="BF621">
            <v>29</v>
          </cell>
        </row>
        <row r="622">
          <cell r="AJ622" t="str">
            <v>590322429400000574</v>
          </cell>
          <cell r="AK622" t="str">
            <v>TAURON</v>
          </cell>
          <cell r="AL622" t="str">
            <v>ENEA S.A.</v>
          </cell>
          <cell r="AM622">
            <v>50016008</v>
          </cell>
          <cell r="AN622" t="str">
            <v>404010625/2015</v>
          </cell>
          <cell r="AO622" t="str">
            <v>MAŁOPOLSKIE</v>
          </cell>
          <cell r="AP622" t="str">
            <v>8 BLTr</v>
          </cell>
          <cell r="AQ622" t="str">
            <v>8 BLTr</v>
          </cell>
          <cell r="AR622">
            <v>7173</v>
          </cell>
          <cell r="AS622" t="str">
            <v>ul. Leśna ,  32-080 Kraków-Zabierzów</v>
          </cell>
          <cell r="AT622" t="str">
            <v>Kraków-Zabierzów</v>
          </cell>
          <cell r="AU622">
            <v>404010625</v>
          </cell>
          <cell r="AV622">
            <v>43992357</v>
          </cell>
          <cell r="AW622" t="str">
            <v>-</v>
          </cell>
          <cell r="AX622" t="str">
            <v>C22B</v>
          </cell>
          <cell r="AY622" t="str">
            <v>grudzień</v>
          </cell>
          <cell r="AZ622">
            <v>45627</v>
          </cell>
          <cell r="BA622">
            <v>45657</v>
          </cell>
          <cell r="BB622">
            <v>40</v>
          </cell>
          <cell r="BC622">
            <v>64.000000000000014</v>
          </cell>
          <cell r="BD622">
            <v>70</v>
          </cell>
          <cell r="BE622">
            <v>30</v>
          </cell>
          <cell r="BF622">
            <v>31</v>
          </cell>
        </row>
        <row r="623">
          <cell r="AJ623" t="str">
            <v>590322429600143484</v>
          </cell>
          <cell r="AK623" t="str">
            <v>TAURON</v>
          </cell>
          <cell r="AL623" t="str">
            <v>ENEA S.A.</v>
          </cell>
          <cell r="AM623">
            <v>33044535</v>
          </cell>
          <cell r="AN623" t="str">
            <v>182372555/B/D/2018</v>
          </cell>
          <cell r="AO623" t="str">
            <v>MAŁOPOLSKIE</v>
          </cell>
          <cell r="AP623" t="str">
            <v>8 BLTr</v>
          </cell>
          <cell r="AQ623" t="str">
            <v>8 BLTr</v>
          </cell>
          <cell r="AR623">
            <v>7775</v>
          </cell>
          <cell r="AS623" t="str">
            <v>os. Bór 10,  34-400 Nowy Targ</v>
          </cell>
          <cell r="AT623" t="str">
            <v>Nowy Targ WKU</v>
          </cell>
          <cell r="AU623" t="str">
            <v>96/2505069</v>
          </cell>
          <cell r="AV623">
            <v>322056065454</v>
          </cell>
          <cell r="AW623" t="str">
            <v>-</v>
          </cell>
          <cell r="AX623" t="str">
            <v>C11</v>
          </cell>
          <cell r="AY623" t="str">
            <v>grudzień'23</v>
          </cell>
          <cell r="AZ623">
            <v>45281</v>
          </cell>
          <cell r="BA623">
            <v>45291</v>
          </cell>
          <cell r="BB623">
            <v>1</v>
          </cell>
          <cell r="BC623">
            <v>20</v>
          </cell>
          <cell r="BD623">
            <v>24</v>
          </cell>
          <cell r="BE623">
            <v>24</v>
          </cell>
        </row>
        <row r="624">
          <cell r="AJ624" t="str">
            <v>590322429600143484</v>
          </cell>
          <cell r="AK624" t="str">
            <v>TAURON</v>
          </cell>
          <cell r="AL624" t="str">
            <v>ENEA S.A.</v>
          </cell>
          <cell r="AM624">
            <v>33044535</v>
          </cell>
          <cell r="AN624" t="str">
            <v>182372555/B/D/2018</v>
          </cell>
          <cell r="AO624" t="str">
            <v>MAŁOPOLSKIE</v>
          </cell>
          <cell r="AP624" t="str">
            <v>8 BLTr</v>
          </cell>
          <cell r="AQ624" t="str">
            <v>8 BLTr</v>
          </cell>
          <cell r="AR624">
            <v>7775</v>
          </cell>
          <cell r="AS624" t="str">
            <v>os. Bór 10,  34-400 Nowy Targ</v>
          </cell>
          <cell r="AT624" t="str">
            <v>Nowy Targ WKU</v>
          </cell>
          <cell r="AU624" t="str">
            <v>96/2505069</v>
          </cell>
          <cell r="AV624">
            <v>322056065454</v>
          </cell>
          <cell r="AW624" t="str">
            <v>-</v>
          </cell>
          <cell r="AX624" t="str">
            <v>C11</v>
          </cell>
          <cell r="AY624" t="str">
            <v>styczeń</v>
          </cell>
          <cell r="AZ624">
            <v>45292</v>
          </cell>
          <cell r="BA624">
            <v>45311</v>
          </cell>
          <cell r="BB624">
            <v>1</v>
          </cell>
          <cell r="BC624">
            <v>20</v>
          </cell>
          <cell r="BD624">
            <v>24</v>
          </cell>
          <cell r="BE624">
            <v>24</v>
          </cell>
        </row>
        <row r="625">
          <cell r="AJ625" t="str">
            <v>590322429600143484</v>
          </cell>
          <cell r="AK625" t="str">
            <v>TAURON</v>
          </cell>
          <cell r="AL625" t="str">
            <v>ENEA S.A.</v>
          </cell>
          <cell r="AM625">
            <v>33044535</v>
          </cell>
          <cell r="AN625" t="str">
            <v>182372555/B/D/2018</v>
          </cell>
          <cell r="AO625" t="str">
            <v>MAŁOPOLSKIE</v>
          </cell>
          <cell r="AP625" t="str">
            <v>8 BLTr</v>
          </cell>
          <cell r="AQ625" t="str">
            <v>8 BLTr</v>
          </cell>
          <cell r="AR625">
            <v>7775</v>
          </cell>
          <cell r="AS625" t="str">
            <v>os. Bór 10,  34-400 Nowy Targ</v>
          </cell>
          <cell r="AT625" t="str">
            <v>Nowy Targ WKU</v>
          </cell>
          <cell r="AU625" t="str">
            <v>96/2505069</v>
          </cell>
          <cell r="AV625">
            <v>322056065454</v>
          </cell>
          <cell r="AW625" t="str">
            <v>-</v>
          </cell>
          <cell r="AX625" t="str">
            <v>C11</v>
          </cell>
          <cell r="AY625" t="str">
            <v>luty</v>
          </cell>
          <cell r="AZ625">
            <v>45312</v>
          </cell>
          <cell r="BA625">
            <v>45340</v>
          </cell>
          <cell r="BB625">
            <v>1</v>
          </cell>
          <cell r="BC625">
            <v>20</v>
          </cell>
          <cell r="BD625">
            <v>24</v>
          </cell>
          <cell r="BE625">
            <v>24</v>
          </cell>
        </row>
        <row r="626">
          <cell r="AJ626" t="str">
            <v>590322429600143484</v>
          </cell>
          <cell r="AK626" t="str">
            <v>TAURON</v>
          </cell>
          <cell r="AL626" t="str">
            <v>ENEA S.A.</v>
          </cell>
          <cell r="AM626">
            <v>33044535</v>
          </cell>
          <cell r="AN626" t="str">
            <v>182372555/B/D/2018</v>
          </cell>
          <cell r="AO626" t="str">
            <v>MAŁOPOLSKIE</v>
          </cell>
          <cell r="AP626" t="str">
            <v>8 BLTr</v>
          </cell>
          <cell r="AQ626" t="str">
            <v>8 BLTr</v>
          </cell>
          <cell r="AR626">
            <v>7775</v>
          </cell>
          <cell r="AS626" t="str">
            <v>os. Bór 10,  34-400 Nowy Targ</v>
          </cell>
          <cell r="AT626" t="str">
            <v>Nowy Targ WKU</v>
          </cell>
          <cell r="AU626" t="str">
            <v>96/2505069</v>
          </cell>
          <cell r="AV626">
            <v>322056065454</v>
          </cell>
          <cell r="AW626" t="str">
            <v>-</v>
          </cell>
          <cell r="AX626" t="str">
            <v>C11</v>
          </cell>
          <cell r="AY626" t="str">
            <v>marzec</v>
          </cell>
          <cell r="AZ626">
            <v>45341</v>
          </cell>
          <cell r="BA626">
            <v>45371</v>
          </cell>
          <cell r="BB626">
            <v>1</v>
          </cell>
          <cell r="BC626">
            <v>20</v>
          </cell>
          <cell r="BD626">
            <v>24</v>
          </cell>
          <cell r="BE626">
            <v>24</v>
          </cell>
        </row>
        <row r="627">
          <cell r="AJ627" t="str">
            <v>590322429600143484</v>
          </cell>
          <cell r="AK627" t="str">
            <v>TAURON</v>
          </cell>
          <cell r="AL627" t="str">
            <v>ENEA S.A.</v>
          </cell>
          <cell r="AM627">
            <v>33044535</v>
          </cell>
          <cell r="AN627" t="str">
            <v>182372555/B/D/2018</v>
          </cell>
          <cell r="AO627" t="str">
            <v>MAŁOPOLSKIE</v>
          </cell>
          <cell r="AP627" t="str">
            <v>8 BLTr</v>
          </cell>
          <cell r="AQ627" t="str">
            <v>8 BLTr</v>
          </cell>
          <cell r="AR627">
            <v>7775</v>
          </cell>
          <cell r="AS627" t="str">
            <v>os. Bór 10,  34-400 Nowy Targ</v>
          </cell>
          <cell r="AT627" t="str">
            <v>Nowy Targ WKU</v>
          </cell>
          <cell r="AU627" t="str">
            <v>96/2505069</v>
          </cell>
          <cell r="AV627">
            <v>322056065454</v>
          </cell>
          <cell r="AW627" t="str">
            <v>-</v>
          </cell>
          <cell r="AX627" t="str">
            <v>C11</v>
          </cell>
          <cell r="AY627" t="str">
            <v>kwiecień</v>
          </cell>
          <cell r="AZ627">
            <v>45372</v>
          </cell>
          <cell r="BA627">
            <v>45402</v>
          </cell>
          <cell r="BB627">
            <v>1</v>
          </cell>
          <cell r="BC627">
            <v>20</v>
          </cell>
          <cell r="BD627">
            <v>24</v>
          </cell>
          <cell r="BE627">
            <v>24</v>
          </cell>
        </row>
        <row r="628">
          <cell r="AJ628" t="str">
            <v>590322429600143484</v>
          </cell>
          <cell r="AK628" t="str">
            <v>TAURON</v>
          </cell>
          <cell r="AL628" t="str">
            <v>ENEA S.A.</v>
          </cell>
          <cell r="AM628">
            <v>33044535</v>
          </cell>
          <cell r="AN628" t="str">
            <v>182372555/B/D/2018</v>
          </cell>
          <cell r="AO628" t="str">
            <v>MAŁOPOLSKIE</v>
          </cell>
          <cell r="AP628" t="str">
            <v>8 BLTr</v>
          </cell>
          <cell r="AQ628" t="str">
            <v>8 BLTr</v>
          </cell>
          <cell r="AR628">
            <v>7775</v>
          </cell>
          <cell r="AS628" t="str">
            <v>os. Bór 10,  34-400 Nowy Targ</v>
          </cell>
          <cell r="AT628" t="str">
            <v>Nowy Targ WKU</v>
          </cell>
          <cell r="AU628" t="str">
            <v>96/2505069</v>
          </cell>
          <cell r="AV628">
            <v>322056065454</v>
          </cell>
          <cell r="AW628" t="str">
            <v>-</v>
          </cell>
          <cell r="AX628" t="str">
            <v>C11</v>
          </cell>
          <cell r="AY628" t="str">
            <v>maj</v>
          </cell>
          <cell r="AZ628">
            <v>45403</v>
          </cell>
          <cell r="BA628">
            <v>45432</v>
          </cell>
          <cell r="BB628">
            <v>1</v>
          </cell>
          <cell r="BC628">
            <v>20</v>
          </cell>
          <cell r="BD628">
            <v>24</v>
          </cell>
          <cell r="BE628">
            <v>24</v>
          </cell>
        </row>
        <row r="629">
          <cell r="AJ629" t="str">
            <v>590322429600143484</v>
          </cell>
          <cell r="AK629" t="str">
            <v>TAURON</v>
          </cell>
          <cell r="AL629" t="str">
            <v>ENEA S.A.</v>
          </cell>
          <cell r="AM629">
            <v>33044535</v>
          </cell>
          <cell r="AN629" t="str">
            <v>182372555/B/D/2018</v>
          </cell>
          <cell r="AO629" t="str">
            <v>MAŁOPOLSKIE</v>
          </cell>
          <cell r="AP629" t="str">
            <v>8 BLTr</v>
          </cell>
          <cell r="AQ629" t="str">
            <v>8 BLTr</v>
          </cell>
          <cell r="AR629">
            <v>7775</v>
          </cell>
          <cell r="AS629" t="str">
            <v>os. Bór 10,  34-400 Nowy Targ</v>
          </cell>
          <cell r="AT629" t="str">
            <v>Nowy Targ WKU</v>
          </cell>
          <cell r="AU629" t="str">
            <v>96/2505069</v>
          </cell>
          <cell r="AV629">
            <v>322056065454</v>
          </cell>
          <cell r="AW629" t="str">
            <v>-</v>
          </cell>
          <cell r="AX629" t="str">
            <v>C11</v>
          </cell>
          <cell r="AY629" t="str">
            <v>czerwiec</v>
          </cell>
          <cell r="AZ629">
            <v>45433</v>
          </cell>
          <cell r="BA629">
            <v>45462</v>
          </cell>
          <cell r="BB629">
            <v>1</v>
          </cell>
          <cell r="BC629">
            <v>20</v>
          </cell>
          <cell r="BD629">
            <v>24</v>
          </cell>
          <cell r="BE629">
            <v>24</v>
          </cell>
        </row>
        <row r="630">
          <cell r="AJ630" t="str">
            <v>590322429600143484</v>
          </cell>
          <cell r="AK630" t="str">
            <v>TAURON</v>
          </cell>
          <cell r="AL630" t="str">
            <v>ENEA S.A.</v>
          </cell>
          <cell r="AM630">
            <v>33044535</v>
          </cell>
          <cell r="AN630" t="str">
            <v>182372555/B/D/2018</v>
          </cell>
          <cell r="AO630" t="str">
            <v>MAŁOPOLSKIE</v>
          </cell>
          <cell r="AP630" t="str">
            <v>8 BLTr</v>
          </cell>
          <cell r="AQ630" t="str">
            <v>8 BLTr</v>
          </cell>
          <cell r="AR630">
            <v>7775</v>
          </cell>
          <cell r="AS630" t="str">
            <v>os. Bór 10,  34-400 Nowy Targ</v>
          </cell>
          <cell r="AT630" t="str">
            <v>Nowy Targ WKU</v>
          </cell>
          <cell r="AU630" t="str">
            <v>96/2505069</v>
          </cell>
          <cell r="AV630">
            <v>322056065454</v>
          </cell>
          <cell r="AW630" t="str">
            <v>-</v>
          </cell>
          <cell r="AX630" t="str">
            <v>C11</v>
          </cell>
          <cell r="AY630" t="str">
            <v>lipiec</v>
          </cell>
          <cell r="AZ630">
            <v>45463</v>
          </cell>
          <cell r="BA630">
            <v>45493</v>
          </cell>
          <cell r="BB630">
            <v>1</v>
          </cell>
          <cell r="BC630">
            <v>20</v>
          </cell>
          <cell r="BD630">
            <v>24</v>
          </cell>
          <cell r="BE630">
            <v>24</v>
          </cell>
        </row>
        <row r="631">
          <cell r="AJ631" t="str">
            <v>590322429600143484</v>
          </cell>
          <cell r="AK631" t="str">
            <v>TAURON</v>
          </cell>
          <cell r="AL631" t="str">
            <v>ENEA S.A.</v>
          </cell>
          <cell r="AM631">
            <v>33044535</v>
          </cell>
          <cell r="AN631" t="str">
            <v>182372555/B/D/2018</v>
          </cell>
          <cell r="AO631" t="str">
            <v>MAŁOPOLSKIE</v>
          </cell>
          <cell r="AP631" t="str">
            <v>8 BLTr</v>
          </cell>
          <cell r="AQ631" t="str">
            <v>8 BLTr</v>
          </cell>
          <cell r="AR631">
            <v>7775</v>
          </cell>
          <cell r="AS631" t="str">
            <v>os. Bór 10,  34-400 Nowy Targ</v>
          </cell>
          <cell r="AT631" t="str">
            <v>Nowy Targ WKU</v>
          </cell>
          <cell r="AU631" t="str">
            <v>96/2505069</v>
          </cell>
          <cell r="AV631">
            <v>322056065454</v>
          </cell>
          <cell r="AW631" t="str">
            <v>-</v>
          </cell>
          <cell r="AX631" t="str">
            <v>C11</v>
          </cell>
          <cell r="AY631" t="str">
            <v>sierpień</v>
          </cell>
          <cell r="AZ631">
            <v>45494</v>
          </cell>
          <cell r="BA631">
            <v>45524</v>
          </cell>
          <cell r="BB631">
            <v>1</v>
          </cell>
          <cell r="BC631">
            <v>20</v>
          </cell>
          <cell r="BD631">
            <v>24</v>
          </cell>
          <cell r="BE631">
            <v>24</v>
          </cell>
        </row>
        <row r="632">
          <cell r="AJ632" t="str">
            <v>590322429600143484</v>
          </cell>
          <cell r="AK632" t="str">
            <v>TAURON</v>
          </cell>
          <cell r="AL632" t="str">
            <v>ENEA S.A.</v>
          </cell>
          <cell r="AM632">
            <v>33044535</v>
          </cell>
          <cell r="AN632" t="str">
            <v>182372555/B/D/2018</v>
          </cell>
          <cell r="AO632" t="str">
            <v>MAŁOPOLSKIE</v>
          </cell>
          <cell r="AP632" t="str">
            <v>8 BLTr</v>
          </cell>
          <cell r="AQ632" t="str">
            <v>8 BLTr</v>
          </cell>
          <cell r="AR632">
            <v>7775</v>
          </cell>
          <cell r="AS632" t="str">
            <v>os. Bór 10,  34-400 Nowy Targ</v>
          </cell>
          <cell r="AT632" t="str">
            <v>Nowy Targ WKU</v>
          </cell>
          <cell r="AU632" t="str">
            <v>96/2505069</v>
          </cell>
          <cell r="AV632">
            <v>322056065454</v>
          </cell>
          <cell r="AW632" t="str">
            <v>-</v>
          </cell>
          <cell r="AX632" t="str">
            <v>C11</v>
          </cell>
          <cell r="AY632" t="str">
            <v>wrzesień</v>
          </cell>
          <cell r="AZ632">
            <v>45525</v>
          </cell>
          <cell r="BA632">
            <v>45554</v>
          </cell>
          <cell r="BB632">
            <v>1</v>
          </cell>
          <cell r="BC632">
            <v>20</v>
          </cell>
          <cell r="BD632">
            <v>24</v>
          </cell>
          <cell r="BE632">
            <v>24</v>
          </cell>
        </row>
        <row r="633">
          <cell r="AJ633" t="str">
            <v>590322429600143484</v>
          </cell>
          <cell r="AK633" t="str">
            <v>TAURON</v>
          </cell>
          <cell r="AL633" t="str">
            <v>ENEA S.A.</v>
          </cell>
          <cell r="AM633">
            <v>33044535</v>
          </cell>
          <cell r="AN633" t="str">
            <v>182372555/B/D/2018</v>
          </cell>
          <cell r="AO633" t="str">
            <v>MAŁOPOLSKIE</v>
          </cell>
          <cell r="AP633" t="str">
            <v>8 BLTr</v>
          </cell>
          <cell r="AQ633" t="str">
            <v>8 BLTr</v>
          </cell>
          <cell r="AR633">
            <v>7775</v>
          </cell>
          <cell r="AS633" t="str">
            <v>os. Bór 10,  34-400 Nowy Targ</v>
          </cell>
          <cell r="AT633" t="str">
            <v>Nowy Targ WKU</v>
          </cell>
          <cell r="AU633" t="str">
            <v>96/2505069</v>
          </cell>
          <cell r="AV633">
            <v>322056065454</v>
          </cell>
          <cell r="AW633" t="str">
            <v>-</v>
          </cell>
          <cell r="AX633" t="str">
            <v>C11</v>
          </cell>
          <cell r="AY633" t="str">
            <v>październik</v>
          </cell>
          <cell r="AZ633">
            <v>45555</v>
          </cell>
          <cell r="BA633">
            <v>45585</v>
          </cell>
          <cell r="BB633">
            <v>1</v>
          </cell>
          <cell r="BC633">
            <v>20</v>
          </cell>
          <cell r="BD633">
            <v>24</v>
          </cell>
          <cell r="BE633">
            <v>24</v>
          </cell>
        </row>
        <row r="634">
          <cell r="AJ634" t="str">
            <v>590322429600143484</v>
          </cell>
          <cell r="AK634" t="str">
            <v>TAURON</v>
          </cell>
          <cell r="AL634" t="str">
            <v>ENEA S.A.</v>
          </cell>
          <cell r="AM634">
            <v>33044535</v>
          </cell>
          <cell r="AN634" t="str">
            <v>182372555/B/D/2018</v>
          </cell>
          <cell r="AO634" t="str">
            <v>MAŁOPOLSKIE</v>
          </cell>
          <cell r="AP634" t="str">
            <v>8 BLTr</v>
          </cell>
          <cell r="AQ634" t="str">
            <v>8 BLTr</v>
          </cell>
          <cell r="AR634">
            <v>7775</v>
          </cell>
          <cell r="AS634" t="str">
            <v>os. Bór 10,  34-400 Nowy Targ</v>
          </cell>
          <cell r="AT634" t="str">
            <v>Nowy Targ WKU</v>
          </cell>
          <cell r="AU634" t="str">
            <v>96/2505069</v>
          </cell>
          <cell r="AV634">
            <v>322056065454</v>
          </cell>
          <cell r="AW634" t="str">
            <v>-</v>
          </cell>
          <cell r="AX634" t="str">
            <v>C11</v>
          </cell>
          <cell r="AY634" t="str">
            <v>listopad</v>
          </cell>
          <cell r="AZ634">
            <v>45586</v>
          </cell>
          <cell r="BA634">
            <v>45615</v>
          </cell>
          <cell r="BB634">
            <v>1</v>
          </cell>
          <cell r="BC634">
            <v>20</v>
          </cell>
          <cell r="BD634">
            <v>24</v>
          </cell>
          <cell r="BE634">
            <v>24</v>
          </cell>
        </row>
        <row r="635">
          <cell r="AJ635" t="str">
            <v>590322429600143484</v>
          </cell>
          <cell r="AK635" t="str">
            <v>TAURON</v>
          </cell>
          <cell r="AL635" t="str">
            <v>ENEA S.A.</v>
          </cell>
          <cell r="AM635">
            <v>33044535</v>
          </cell>
          <cell r="AN635" t="str">
            <v>182372555/B/D/2018</v>
          </cell>
          <cell r="AO635" t="str">
            <v>MAŁOPOLSKIE</v>
          </cell>
          <cell r="AP635" t="str">
            <v>8 BLTr</v>
          </cell>
          <cell r="AQ635" t="str">
            <v>8 BLTr</v>
          </cell>
          <cell r="AR635">
            <v>7775</v>
          </cell>
          <cell r="AS635" t="str">
            <v>os. Bór 10,  34-400 Nowy Targ</v>
          </cell>
          <cell r="AT635" t="str">
            <v>Nowy Targ WKU</v>
          </cell>
          <cell r="AU635" t="str">
            <v>96/2505069</v>
          </cell>
          <cell r="AV635">
            <v>322056065454</v>
          </cell>
          <cell r="AW635" t="str">
            <v>-</v>
          </cell>
          <cell r="AX635" t="str">
            <v>C11</v>
          </cell>
          <cell r="AY635" t="str">
            <v>grudzień</v>
          </cell>
          <cell r="AZ635">
            <v>45616</v>
          </cell>
          <cell r="BA635">
            <v>45646</v>
          </cell>
          <cell r="BB635">
            <v>1</v>
          </cell>
          <cell r="BC635">
            <v>20</v>
          </cell>
          <cell r="BD635">
            <v>24</v>
          </cell>
          <cell r="BE635">
            <v>24</v>
          </cell>
        </row>
        <row r="636">
          <cell r="AJ636" t="str">
            <v>590322426500002255</v>
          </cell>
          <cell r="AL636" t="str">
            <v>ENERGA</v>
          </cell>
          <cell r="AO636" t="str">
            <v>MAŁOPOLSKIE</v>
          </cell>
          <cell r="AP636" t="str">
            <v>8 BLTr</v>
          </cell>
          <cell r="AQ636" t="str">
            <v>8 BLTr</v>
          </cell>
          <cell r="AR636">
            <v>8705</v>
          </cell>
          <cell r="AS636" t="str">
            <v>ul. W. Pileckiego ,  32-600 Oświęcim, P1</v>
          </cell>
          <cell r="AT636" t="str">
            <v>Oświęcim WOT</v>
          </cell>
          <cell r="AU636">
            <v>50055559</v>
          </cell>
          <cell r="AV636">
            <v>96489753</v>
          </cell>
          <cell r="AW636" t="str">
            <v>-</v>
          </cell>
          <cell r="AX636" t="str">
            <v>C22B</v>
          </cell>
          <cell r="AY636" t="str">
            <v>grudzień'23</v>
          </cell>
          <cell r="AZ636">
            <v>45261</v>
          </cell>
          <cell r="BA636">
            <v>45291</v>
          </cell>
          <cell r="BB636">
            <v>40</v>
          </cell>
          <cell r="BC636">
            <v>461.00000000000011</v>
          </cell>
          <cell r="BD636">
            <v>150</v>
          </cell>
          <cell r="BE636">
            <v>100</v>
          </cell>
          <cell r="BF636">
            <v>54</v>
          </cell>
        </row>
        <row r="637">
          <cell r="AJ637" t="str">
            <v>590322426500002255</v>
          </cell>
          <cell r="AK637" t="str">
            <v>TAURON</v>
          </cell>
          <cell r="AL637" t="str">
            <v>ENEA S.A.</v>
          </cell>
          <cell r="AM637">
            <v>50055558</v>
          </cell>
          <cell r="AN637" t="str">
            <v>D/I/65/18/000034</v>
          </cell>
          <cell r="AO637" t="str">
            <v>MAŁOPOLSKIE</v>
          </cell>
          <cell r="AP637" t="str">
            <v>8 BLTr</v>
          </cell>
          <cell r="AQ637" t="str">
            <v>8 BLTr</v>
          </cell>
          <cell r="AR637">
            <v>8705</v>
          </cell>
          <cell r="AS637" t="str">
            <v>ul. W. Pileckiego ,  32-600 Oświęcim, P1</v>
          </cell>
          <cell r="AT637" t="str">
            <v>Oświęcim WOT</v>
          </cell>
          <cell r="AU637">
            <v>50055559</v>
          </cell>
          <cell r="AV637">
            <v>96489753</v>
          </cell>
          <cell r="AW637" t="str">
            <v>-</v>
          </cell>
          <cell r="AX637" t="str">
            <v>C22B</v>
          </cell>
          <cell r="AY637" t="str">
            <v>styczeń</v>
          </cell>
          <cell r="AZ637">
            <v>45292</v>
          </cell>
          <cell r="BA637">
            <v>45322</v>
          </cell>
          <cell r="BB637">
            <v>40</v>
          </cell>
          <cell r="BC637">
            <v>461.00000000000011</v>
          </cell>
          <cell r="BD637">
            <v>150</v>
          </cell>
          <cell r="BE637">
            <v>100</v>
          </cell>
          <cell r="BF637">
            <v>58</v>
          </cell>
        </row>
        <row r="638">
          <cell r="AJ638" t="str">
            <v>590322426500002255</v>
          </cell>
          <cell r="AK638" t="str">
            <v>TAURON</v>
          </cell>
          <cell r="AL638" t="str">
            <v>ENEA S.A.</v>
          </cell>
          <cell r="AM638">
            <v>50055558</v>
          </cell>
          <cell r="AN638" t="str">
            <v>D/I/65/18/000034</v>
          </cell>
          <cell r="AO638" t="str">
            <v>MAŁOPOLSKIE</v>
          </cell>
          <cell r="AP638" t="str">
            <v>8 BLTr</v>
          </cell>
          <cell r="AQ638" t="str">
            <v>8 BLTr</v>
          </cell>
          <cell r="AR638">
            <v>8705</v>
          </cell>
          <cell r="AS638" t="str">
            <v>ul. W. Pileckiego ,  32-600 Oświęcim, P1</v>
          </cell>
          <cell r="AT638" t="str">
            <v>Oświęcim WOT</v>
          </cell>
          <cell r="AU638">
            <v>50055559</v>
          </cell>
          <cell r="AV638">
            <v>96489753</v>
          </cell>
          <cell r="AW638" t="str">
            <v>-</v>
          </cell>
          <cell r="AX638" t="str">
            <v>C22B</v>
          </cell>
          <cell r="AY638" t="str">
            <v>luty</v>
          </cell>
          <cell r="AZ638">
            <v>45323</v>
          </cell>
          <cell r="BA638">
            <v>45351</v>
          </cell>
          <cell r="BB638">
            <v>40</v>
          </cell>
          <cell r="BC638">
            <v>461.00000000000011</v>
          </cell>
          <cell r="BD638">
            <v>150</v>
          </cell>
          <cell r="BE638">
            <v>100</v>
          </cell>
          <cell r="BF638">
            <v>49</v>
          </cell>
        </row>
        <row r="639">
          <cell r="AJ639" t="str">
            <v>590322426500002255</v>
          </cell>
          <cell r="AK639" t="str">
            <v>TAURON</v>
          </cell>
          <cell r="AL639" t="str">
            <v>ENEA S.A.</v>
          </cell>
          <cell r="AM639">
            <v>50055558</v>
          </cell>
          <cell r="AN639" t="str">
            <v>D/I/65/18/000034</v>
          </cell>
          <cell r="AO639" t="str">
            <v>MAŁOPOLSKIE</v>
          </cell>
          <cell r="AP639" t="str">
            <v>8 BLTr</v>
          </cell>
          <cell r="AQ639" t="str">
            <v>8 BLTr</v>
          </cell>
          <cell r="AR639">
            <v>8705</v>
          </cell>
          <cell r="AS639" t="str">
            <v>ul. W. Pileckiego ,  32-600 Oświęcim, P1</v>
          </cell>
          <cell r="AT639" t="str">
            <v>Oświęcim WOT</v>
          </cell>
          <cell r="AU639">
            <v>50055559</v>
          </cell>
          <cell r="AV639">
            <v>96489753</v>
          </cell>
          <cell r="AW639" t="str">
            <v>-</v>
          </cell>
          <cell r="AX639" t="str">
            <v>C22B</v>
          </cell>
          <cell r="AY639" t="str">
            <v>marzec</v>
          </cell>
          <cell r="AZ639">
            <v>45352</v>
          </cell>
          <cell r="BA639">
            <v>45382</v>
          </cell>
          <cell r="BB639">
            <v>40</v>
          </cell>
          <cell r="BC639">
            <v>461.00000000000011</v>
          </cell>
          <cell r="BD639">
            <v>150</v>
          </cell>
          <cell r="BE639">
            <v>100</v>
          </cell>
          <cell r="BF639">
            <v>45</v>
          </cell>
        </row>
        <row r="640">
          <cell r="AJ640" t="str">
            <v>590322426500002255</v>
          </cell>
          <cell r="AK640" t="str">
            <v>TAURON</v>
          </cell>
          <cell r="AL640" t="str">
            <v>ENEA S.A.</v>
          </cell>
          <cell r="AM640">
            <v>50055558</v>
          </cell>
          <cell r="AN640" t="str">
            <v>D/I/65/18/000034</v>
          </cell>
          <cell r="AO640" t="str">
            <v>MAŁOPOLSKIE</v>
          </cell>
          <cell r="AP640" t="str">
            <v>8 BLTr</v>
          </cell>
          <cell r="AQ640" t="str">
            <v>8 BLTr</v>
          </cell>
          <cell r="AR640">
            <v>8705</v>
          </cell>
          <cell r="AS640" t="str">
            <v>ul. W. Pileckiego ,  32-600 Oświęcim, P1</v>
          </cell>
          <cell r="AT640" t="str">
            <v>Oświęcim WOT</v>
          </cell>
          <cell r="AU640">
            <v>50055559</v>
          </cell>
          <cell r="AV640">
            <v>96489753</v>
          </cell>
          <cell r="AW640" t="str">
            <v>-</v>
          </cell>
          <cell r="AX640" t="str">
            <v>C22B</v>
          </cell>
          <cell r="AY640" t="str">
            <v>kwiecień</v>
          </cell>
          <cell r="AZ640">
            <v>45383</v>
          </cell>
          <cell r="BA640">
            <v>45412</v>
          </cell>
          <cell r="BB640">
            <v>40</v>
          </cell>
          <cell r="BC640">
            <v>461.00000000000011</v>
          </cell>
          <cell r="BD640">
            <v>150</v>
          </cell>
          <cell r="BE640">
            <v>100</v>
          </cell>
          <cell r="BF640">
            <v>40</v>
          </cell>
        </row>
        <row r="641">
          <cell r="AJ641" t="str">
            <v>590322426500002255</v>
          </cell>
          <cell r="AK641" t="str">
            <v>TAURON</v>
          </cell>
          <cell r="AL641" t="str">
            <v>ENEA S.A.</v>
          </cell>
          <cell r="AM641">
            <v>50055558</v>
          </cell>
          <cell r="AN641" t="str">
            <v>D/I/65/18/000034</v>
          </cell>
          <cell r="AO641" t="str">
            <v>MAŁOPOLSKIE</v>
          </cell>
          <cell r="AP641" t="str">
            <v>8 BLTr</v>
          </cell>
          <cell r="AQ641" t="str">
            <v>8 BLTr</v>
          </cell>
          <cell r="AR641">
            <v>8705</v>
          </cell>
          <cell r="AS641" t="str">
            <v>ul. W. Pileckiego ,  32-600 Oświęcim, P1</v>
          </cell>
          <cell r="AT641" t="str">
            <v>Oświęcim WOT</v>
          </cell>
          <cell r="AU641">
            <v>50055559</v>
          </cell>
          <cell r="AV641">
            <v>96489753</v>
          </cell>
          <cell r="AW641" t="str">
            <v>-</v>
          </cell>
          <cell r="AX641" t="str">
            <v>C22B</v>
          </cell>
          <cell r="AY641" t="str">
            <v>maj</v>
          </cell>
          <cell r="AZ641">
            <v>45413</v>
          </cell>
          <cell r="BA641">
            <v>45443</v>
          </cell>
          <cell r="BB641">
            <v>40</v>
          </cell>
          <cell r="BC641">
            <v>461.00000000000011</v>
          </cell>
          <cell r="BD641">
            <v>150</v>
          </cell>
          <cell r="BE641">
            <v>100</v>
          </cell>
          <cell r="BF641">
            <v>27</v>
          </cell>
        </row>
        <row r="642">
          <cell r="AJ642" t="str">
            <v>590322426500002255</v>
          </cell>
          <cell r="AK642" t="str">
            <v>TAURON</v>
          </cell>
          <cell r="AL642" t="str">
            <v>ENEA S.A.</v>
          </cell>
          <cell r="AM642">
            <v>50055558</v>
          </cell>
          <cell r="AN642" t="str">
            <v>D/I/65/18/000034</v>
          </cell>
          <cell r="AO642" t="str">
            <v>MAŁOPOLSKIE</v>
          </cell>
          <cell r="AP642" t="str">
            <v>8 BLTr</v>
          </cell>
          <cell r="AQ642" t="str">
            <v>8 BLTr</v>
          </cell>
          <cell r="AR642">
            <v>8705</v>
          </cell>
          <cell r="AS642" t="str">
            <v>ul. W. Pileckiego ,  32-600 Oświęcim, P1</v>
          </cell>
          <cell r="AT642" t="str">
            <v>Oświęcim WOT</v>
          </cell>
          <cell r="AU642">
            <v>50055559</v>
          </cell>
          <cell r="AV642">
            <v>96489753</v>
          </cell>
          <cell r="AW642" t="str">
            <v>-</v>
          </cell>
          <cell r="AX642" t="str">
            <v>C22B</v>
          </cell>
          <cell r="AY642" t="str">
            <v>czerwiec</v>
          </cell>
          <cell r="AZ642">
            <v>45444</v>
          </cell>
          <cell r="BA642">
            <v>45473</v>
          </cell>
          <cell r="BB642">
            <v>40</v>
          </cell>
          <cell r="BC642">
            <v>461.00000000000011</v>
          </cell>
          <cell r="BD642">
            <v>150</v>
          </cell>
          <cell r="BE642">
            <v>100</v>
          </cell>
          <cell r="BF642">
            <v>33</v>
          </cell>
        </row>
        <row r="643">
          <cell r="AJ643" t="str">
            <v>590322426500002255</v>
          </cell>
          <cell r="AK643" t="str">
            <v>TAURON</v>
          </cell>
          <cell r="AL643" t="str">
            <v>ENEA S.A.</v>
          </cell>
          <cell r="AM643">
            <v>50055558</v>
          </cell>
          <cell r="AN643" t="str">
            <v>D/I/65/18/000034</v>
          </cell>
          <cell r="AO643" t="str">
            <v>MAŁOPOLSKIE</v>
          </cell>
          <cell r="AP643" t="str">
            <v>8 BLTr</v>
          </cell>
          <cell r="AQ643" t="str">
            <v>8 BLTr</v>
          </cell>
          <cell r="AR643">
            <v>8705</v>
          </cell>
          <cell r="AS643" t="str">
            <v>ul. W. Pileckiego ,  32-600 Oświęcim, P1</v>
          </cell>
          <cell r="AT643" t="str">
            <v>Oświęcim WOT</v>
          </cell>
          <cell r="AU643">
            <v>50055559</v>
          </cell>
          <cell r="AV643">
            <v>96489753</v>
          </cell>
          <cell r="AW643" t="str">
            <v>-</v>
          </cell>
          <cell r="AX643" t="str">
            <v>C22B</v>
          </cell>
          <cell r="AY643" t="str">
            <v>lipiec</v>
          </cell>
          <cell r="AZ643">
            <v>45474</v>
          </cell>
          <cell r="BA643">
            <v>45504</v>
          </cell>
          <cell r="BB643">
            <v>40</v>
          </cell>
          <cell r="BC643">
            <v>461.00000000000011</v>
          </cell>
          <cell r="BD643">
            <v>150</v>
          </cell>
          <cell r="BE643">
            <v>100</v>
          </cell>
          <cell r="BF643">
            <v>29</v>
          </cell>
        </row>
        <row r="644">
          <cell r="AJ644" t="str">
            <v>590322426500002255</v>
          </cell>
          <cell r="AK644" t="str">
            <v>TAURON</v>
          </cell>
          <cell r="AL644" t="str">
            <v>ENEA S.A.</v>
          </cell>
          <cell r="AM644">
            <v>50055558</v>
          </cell>
          <cell r="AN644" t="str">
            <v>D/I/65/18/000034</v>
          </cell>
          <cell r="AO644" t="str">
            <v>MAŁOPOLSKIE</v>
          </cell>
          <cell r="AP644" t="str">
            <v>8 BLTr</v>
          </cell>
          <cell r="AQ644" t="str">
            <v>8 BLTr</v>
          </cell>
          <cell r="AR644">
            <v>8705</v>
          </cell>
          <cell r="AS644" t="str">
            <v>ul. W. Pileckiego ,  32-600 Oświęcim, P1</v>
          </cell>
          <cell r="AT644" t="str">
            <v>Oświęcim WOT</v>
          </cell>
          <cell r="AU644">
            <v>50055559</v>
          </cell>
          <cell r="AV644">
            <v>96489753</v>
          </cell>
          <cell r="AW644" t="str">
            <v>-</v>
          </cell>
          <cell r="AX644" t="str">
            <v>C22B</v>
          </cell>
          <cell r="AY644" t="str">
            <v>sierpień</v>
          </cell>
          <cell r="AZ644">
            <v>45505</v>
          </cell>
          <cell r="BA644">
            <v>45535</v>
          </cell>
          <cell r="BB644">
            <v>40</v>
          </cell>
          <cell r="BC644">
            <v>461.00000000000011</v>
          </cell>
          <cell r="BD644">
            <v>150</v>
          </cell>
          <cell r="BE644">
            <v>100</v>
          </cell>
          <cell r="BF644">
            <v>23</v>
          </cell>
        </row>
        <row r="645">
          <cell r="AJ645" t="str">
            <v>590322426500002255</v>
          </cell>
          <cell r="AK645" t="str">
            <v>TAURON</v>
          </cell>
          <cell r="AL645" t="str">
            <v>ENEA S.A.</v>
          </cell>
          <cell r="AM645">
            <v>50055558</v>
          </cell>
          <cell r="AN645" t="str">
            <v>D/I/65/18/000034</v>
          </cell>
          <cell r="AO645" t="str">
            <v>MAŁOPOLSKIE</v>
          </cell>
          <cell r="AP645" t="str">
            <v>8 BLTr</v>
          </cell>
          <cell r="AQ645" t="str">
            <v>8 BLTr</v>
          </cell>
          <cell r="AR645">
            <v>8705</v>
          </cell>
          <cell r="AS645" t="str">
            <v>ul. W. Pileckiego ,  32-600 Oświęcim, P1</v>
          </cell>
          <cell r="AT645" t="str">
            <v>Oświęcim WOT</v>
          </cell>
          <cell r="AU645">
            <v>50055559</v>
          </cell>
          <cell r="AV645">
            <v>96489753</v>
          </cell>
          <cell r="AW645" t="str">
            <v>-</v>
          </cell>
          <cell r="AX645" t="str">
            <v>C22B</v>
          </cell>
          <cell r="AY645" t="str">
            <v>wrzesień</v>
          </cell>
          <cell r="AZ645">
            <v>45536</v>
          </cell>
          <cell r="BA645">
            <v>45565</v>
          </cell>
          <cell r="BB645">
            <v>40</v>
          </cell>
          <cell r="BC645">
            <v>461.00000000000011</v>
          </cell>
          <cell r="BD645">
            <v>150</v>
          </cell>
          <cell r="BE645">
            <v>100</v>
          </cell>
          <cell r="BF645">
            <v>33</v>
          </cell>
        </row>
        <row r="646">
          <cell r="AJ646" t="str">
            <v>590322426500002255</v>
          </cell>
          <cell r="AK646" t="str">
            <v>TAURON</v>
          </cell>
          <cell r="AL646" t="str">
            <v>ENEA S.A.</v>
          </cell>
          <cell r="AM646">
            <v>50055558</v>
          </cell>
          <cell r="AN646" t="str">
            <v>D/I/65/18/000034</v>
          </cell>
          <cell r="AO646" t="str">
            <v>MAŁOPOLSKIE</v>
          </cell>
          <cell r="AP646" t="str">
            <v>8 BLTr</v>
          </cell>
          <cell r="AQ646" t="str">
            <v>8 BLTr</v>
          </cell>
          <cell r="AR646">
            <v>8705</v>
          </cell>
          <cell r="AS646" t="str">
            <v>ul. W. Pileckiego ,  32-600 Oświęcim, P1</v>
          </cell>
          <cell r="AT646" t="str">
            <v>Oświęcim WOT</v>
          </cell>
          <cell r="AU646">
            <v>50055559</v>
          </cell>
          <cell r="AV646">
            <v>96489753</v>
          </cell>
          <cell r="AW646" t="str">
            <v>-</v>
          </cell>
          <cell r="AX646" t="str">
            <v>C22B</v>
          </cell>
          <cell r="AY646" t="str">
            <v>październik</v>
          </cell>
          <cell r="AZ646">
            <v>45566</v>
          </cell>
          <cell r="BA646">
            <v>45596</v>
          </cell>
          <cell r="BB646">
            <v>40</v>
          </cell>
          <cell r="BC646">
            <v>461.00000000000011</v>
          </cell>
          <cell r="BD646">
            <v>150</v>
          </cell>
          <cell r="BE646">
            <v>100</v>
          </cell>
          <cell r="BF646">
            <v>45</v>
          </cell>
        </row>
        <row r="647">
          <cell r="AJ647" t="str">
            <v>590322426500002255</v>
          </cell>
          <cell r="AK647" t="str">
            <v>TAURON</v>
          </cell>
          <cell r="AL647" t="str">
            <v>ENEA S.A.</v>
          </cell>
          <cell r="AM647">
            <v>50055558</v>
          </cell>
          <cell r="AN647" t="str">
            <v>D/I/65/18/000034</v>
          </cell>
          <cell r="AO647" t="str">
            <v>MAŁOPOLSKIE</v>
          </cell>
          <cell r="AP647" t="str">
            <v>8 BLTr</v>
          </cell>
          <cell r="AQ647" t="str">
            <v>8 BLTr</v>
          </cell>
          <cell r="AR647">
            <v>8705</v>
          </cell>
          <cell r="AS647" t="str">
            <v>ul. W. Pileckiego ,  32-600 Oświęcim, P1</v>
          </cell>
          <cell r="AT647" t="str">
            <v>Oświęcim WOT</v>
          </cell>
          <cell r="AU647">
            <v>50055559</v>
          </cell>
          <cell r="AV647">
            <v>96489753</v>
          </cell>
          <cell r="AW647" t="str">
            <v>-</v>
          </cell>
          <cell r="AX647" t="str">
            <v>C22B</v>
          </cell>
          <cell r="AY647" t="str">
            <v>listopad</v>
          </cell>
          <cell r="AZ647">
            <v>45597</v>
          </cell>
          <cell r="BA647">
            <v>45626</v>
          </cell>
          <cell r="BB647">
            <v>40</v>
          </cell>
          <cell r="BC647">
            <v>461.00000000000011</v>
          </cell>
          <cell r="BD647">
            <v>150</v>
          </cell>
          <cell r="BE647">
            <v>100</v>
          </cell>
          <cell r="BF647">
            <v>57</v>
          </cell>
        </row>
        <row r="648">
          <cell r="AJ648" t="str">
            <v>590322426500002255</v>
          </cell>
          <cell r="AK648" t="str">
            <v>TAURON</v>
          </cell>
          <cell r="AL648" t="str">
            <v>ENEA S.A.</v>
          </cell>
          <cell r="AM648">
            <v>50055558</v>
          </cell>
          <cell r="AN648" t="str">
            <v>D/I/65/18/000034</v>
          </cell>
          <cell r="AO648" t="str">
            <v>MAŁOPOLSKIE</v>
          </cell>
          <cell r="AP648" t="str">
            <v>8 BLTr</v>
          </cell>
          <cell r="AQ648" t="str">
            <v>8 BLTr</v>
          </cell>
          <cell r="AR648">
            <v>8705</v>
          </cell>
          <cell r="AS648" t="str">
            <v>ul. W. Pileckiego ,  32-600 Oświęcim, P1</v>
          </cell>
          <cell r="AT648" t="str">
            <v>Oświęcim WOT</v>
          </cell>
          <cell r="AU648">
            <v>50055559</v>
          </cell>
          <cell r="AV648">
            <v>96489753</v>
          </cell>
          <cell r="AW648" t="str">
            <v>-</v>
          </cell>
          <cell r="AX648" t="str">
            <v>C22B</v>
          </cell>
          <cell r="AY648" t="str">
            <v>grudzień</v>
          </cell>
          <cell r="AZ648">
            <v>45627</v>
          </cell>
          <cell r="BA648">
            <v>45657</v>
          </cell>
          <cell r="BB648">
            <v>40</v>
          </cell>
          <cell r="BC648">
            <v>461.00000000000011</v>
          </cell>
          <cell r="BD648">
            <v>150</v>
          </cell>
          <cell r="BE648">
            <v>100</v>
          </cell>
          <cell r="BF648">
            <v>79</v>
          </cell>
        </row>
        <row r="649">
          <cell r="AJ649" t="str">
            <v>590322426500583334</v>
          </cell>
          <cell r="AL649" t="str">
            <v>ENERGA</v>
          </cell>
          <cell r="AO649" t="str">
            <v>MAŁOPOLSKIE</v>
          </cell>
          <cell r="AP649" t="str">
            <v>8 BLTr</v>
          </cell>
          <cell r="AQ649" t="str">
            <v>8 BLTr</v>
          </cell>
          <cell r="AR649">
            <v>8705</v>
          </cell>
          <cell r="AS649" t="str">
            <v>ul. W. Pileckiego , 32-600 Oświęcim, P2</v>
          </cell>
          <cell r="AT649" t="str">
            <v>Oświęcim WOT</v>
          </cell>
          <cell r="AU649" t="str">
            <v>65/1120065</v>
          </cell>
          <cell r="AV649">
            <v>55884591</v>
          </cell>
          <cell r="AW649" t="str">
            <v>-</v>
          </cell>
          <cell r="AX649" t="str">
            <v>C12B</v>
          </cell>
          <cell r="AY649" t="str">
            <v>grudzień'23</v>
          </cell>
          <cell r="AZ649">
            <v>45602</v>
          </cell>
          <cell r="BA649">
            <v>45631</v>
          </cell>
          <cell r="BB649">
            <v>40</v>
          </cell>
          <cell r="BC649">
            <v>461.00000000000011</v>
          </cell>
          <cell r="BD649">
            <v>26</v>
          </cell>
          <cell r="BE649">
            <v>26</v>
          </cell>
        </row>
        <row r="650">
          <cell r="AJ650" t="str">
            <v>590322426500583334</v>
          </cell>
          <cell r="AK650" t="str">
            <v>TAURON</v>
          </cell>
          <cell r="AL650" t="str">
            <v>ENEA S.A.</v>
          </cell>
          <cell r="AM650">
            <v>53058056</v>
          </cell>
          <cell r="AO650" t="str">
            <v>MAŁOPOLSKIE</v>
          </cell>
          <cell r="AP650" t="str">
            <v>8 BLTr</v>
          </cell>
          <cell r="AQ650" t="str">
            <v>8 BLTr</v>
          </cell>
          <cell r="AR650">
            <v>8705</v>
          </cell>
          <cell r="AS650" t="str">
            <v>ul. W. Pileckiego , 32-600 Oświęcim, P2</v>
          </cell>
          <cell r="AT650" t="str">
            <v>Oświęcim WOT</v>
          </cell>
          <cell r="AU650" t="str">
            <v>65/1120065</v>
          </cell>
          <cell r="AV650">
            <v>55884591</v>
          </cell>
          <cell r="AW650" t="str">
            <v>-</v>
          </cell>
          <cell r="AX650" t="str">
            <v>C12B</v>
          </cell>
          <cell r="AY650" t="str">
            <v>styczeń</v>
          </cell>
          <cell r="AZ650">
            <v>45632</v>
          </cell>
          <cell r="BA650">
            <v>45662</v>
          </cell>
          <cell r="BB650">
            <v>40</v>
          </cell>
          <cell r="BC650">
            <v>461.00000000000011</v>
          </cell>
          <cell r="BD650">
            <v>26</v>
          </cell>
          <cell r="BE650">
            <v>26</v>
          </cell>
        </row>
        <row r="651">
          <cell r="AJ651" t="str">
            <v>590322426500583334</v>
          </cell>
          <cell r="AK651" t="str">
            <v>TAURON</v>
          </cell>
          <cell r="AL651" t="str">
            <v>ENEA S.A.</v>
          </cell>
          <cell r="AM651">
            <v>53058056</v>
          </cell>
          <cell r="AO651" t="str">
            <v>MAŁOPOLSKIE</v>
          </cell>
          <cell r="AP651" t="str">
            <v>8 BLTr</v>
          </cell>
          <cell r="AQ651" t="str">
            <v>8 BLTr</v>
          </cell>
          <cell r="AR651">
            <v>8705</v>
          </cell>
          <cell r="AS651" t="str">
            <v>ul. W. Pileckiego , 32-600 Oświęcim, P2</v>
          </cell>
          <cell r="AT651" t="str">
            <v>Oświęcim WOT</v>
          </cell>
          <cell r="AU651" t="str">
            <v>65/1120065</v>
          </cell>
          <cell r="AV651">
            <v>55884591</v>
          </cell>
          <cell r="AW651" t="str">
            <v>-</v>
          </cell>
          <cell r="AX651" t="str">
            <v>C12B</v>
          </cell>
          <cell r="AY651" t="str">
            <v>luty</v>
          </cell>
          <cell r="AZ651">
            <v>45663</v>
          </cell>
          <cell r="BA651">
            <v>45691</v>
          </cell>
          <cell r="BB651">
            <v>40</v>
          </cell>
          <cell r="BC651">
            <v>461.00000000000011</v>
          </cell>
          <cell r="BD651">
            <v>26</v>
          </cell>
          <cell r="BE651">
            <v>26</v>
          </cell>
        </row>
        <row r="652">
          <cell r="AJ652" t="str">
            <v>590322426500583334</v>
          </cell>
          <cell r="AK652" t="str">
            <v>TAURON</v>
          </cell>
          <cell r="AL652" t="str">
            <v>ENEA S.A.</v>
          </cell>
          <cell r="AM652">
            <v>53058056</v>
          </cell>
          <cell r="AO652" t="str">
            <v>MAŁOPOLSKIE</v>
          </cell>
          <cell r="AP652" t="str">
            <v>8 BLTr</v>
          </cell>
          <cell r="AQ652" t="str">
            <v>8 BLTr</v>
          </cell>
          <cell r="AR652">
            <v>8705</v>
          </cell>
          <cell r="AS652" t="str">
            <v>ul. W. Pileckiego , 32-600 Oświęcim, P2</v>
          </cell>
          <cell r="AT652" t="str">
            <v>Oświęcim WOT</v>
          </cell>
          <cell r="AU652" t="str">
            <v>65/1120065</v>
          </cell>
          <cell r="AV652">
            <v>55884591</v>
          </cell>
          <cell r="AW652" t="str">
            <v>-</v>
          </cell>
          <cell r="AX652" t="str">
            <v>C12B</v>
          </cell>
          <cell r="AY652" t="str">
            <v>marzec</v>
          </cell>
          <cell r="AZ652">
            <v>45692</v>
          </cell>
          <cell r="BA652">
            <v>45722</v>
          </cell>
          <cell r="BB652">
            <v>40</v>
          </cell>
          <cell r="BC652">
            <v>461.00000000000011</v>
          </cell>
          <cell r="BD652">
            <v>26</v>
          </cell>
          <cell r="BE652">
            <v>26</v>
          </cell>
        </row>
        <row r="653">
          <cell r="AJ653" t="str">
            <v>590322426500583334</v>
          </cell>
          <cell r="AK653" t="str">
            <v>TAURON</v>
          </cell>
          <cell r="AL653" t="str">
            <v>ENEA S.A.</v>
          </cell>
          <cell r="AM653">
            <v>53058056</v>
          </cell>
          <cell r="AO653" t="str">
            <v>MAŁOPOLSKIE</v>
          </cell>
          <cell r="AP653" t="str">
            <v>8 BLTr</v>
          </cell>
          <cell r="AQ653" t="str">
            <v>8 BLTr</v>
          </cell>
          <cell r="AR653">
            <v>8705</v>
          </cell>
          <cell r="AS653" t="str">
            <v>ul. W. Pileckiego , 32-600 Oświęcim, P2</v>
          </cell>
          <cell r="AT653" t="str">
            <v>Oświęcim WOT</v>
          </cell>
          <cell r="AU653" t="str">
            <v>65/1120065</v>
          </cell>
          <cell r="AV653">
            <v>55884591</v>
          </cell>
          <cell r="AW653" t="str">
            <v>-</v>
          </cell>
          <cell r="AX653" t="str">
            <v>C12B</v>
          </cell>
          <cell r="AY653" t="str">
            <v>kwiecień</v>
          </cell>
          <cell r="AZ653">
            <v>45723</v>
          </cell>
          <cell r="BA653">
            <v>45752</v>
          </cell>
          <cell r="BB653">
            <v>40</v>
          </cell>
          <cell r="BC653">
            <v>461.00000000000011</v>
          </cell>
          <cell r="BD653">
            <v>26</v>
          </cell>
          <cell r="BE653">
            <v>26</v>
          </cell>
        </row>
        <row r="654">
          <cell r="AJ654" t="str">
            <v>590322426500583334</v>
          </cell>
          <cell r="AK654" t="str">
            <v>TAURON</v>
          </cell>
          <cell r="AL654" t="str">
            <v>ENEA S.A.</v>
          </cell>
          <cell r="AM654">
            <v>53058056</v>
          </cell>
          <cell r="AO654" t="str">
            <v>MAŁOPOLSKIE</v>
          </cell>
          <cell r="AP654" t="str">
            <v>8 BLTr</v>
          </cell>
          <cell r="AQ654" t="str">
            <v>8 BLTr</v>
          </cell>
          <cell r="AR654">
            <v>8705</v>
          </cell>
          <cell r="AS654" t="str">
            <v>ul. W. Pileckiego , 32-600 Oświęcim, P2</v>
          </cell>
          <cell r="AT654" t="str">
            <v>Oświęcim WOT</v>
          </cell>
          <cell r="AU654" t="str">
            <v>65/1120065</v>
          </cell>
          <cell r="AV654">
            <v>55884591</v>
          </cell>
          <cell r="AW654" t="str">
            <v>-</v>
          </cell>
          <cell r="AX654" t="str">
            <v>C12B</v>
          </cell>
          <cell r="AY654" t="str">
            <v>maj</v>
          </cell>
          <cell r="AZ654">
            <v>45753</v>
          </cell>
          <cell r="BA654">
            <v>45783</v>
          </cell>
          <cell r="BB654">
            <v>40</v>
          </cell>
          <cell r="BC654">
            <v>461.00000000000011</v>
          </cell>
          <cell r="BD654">
            <v>26</v>
          </cell>
          <cell r="BE654">
            <v>26</v>
          </cell>
        </row>
        <row r="655">
          <cell r="AJ655" t="str">
            <v>590322426500583334</v>
          </cell>
          <cell r="AK655" t="str">
            <v>TAURON</v>
          </cell>
          <cell r="AL655" t="str">
            <v>ENEA S.A.</v>
          </cell>
          <cell r="AM655">
            <v>53058056</v>
          </cell>
          <cell r="AO655" t="str">
            <v>MAŁOPOLSKIE</v>
          </cell>
          <cell r="AP655" t="str">
            <v>8 BLTr</v>
          </cell>
          <cell r="AQ655" t="str">
            <v>8 BLTr</v>
          </cell>
          <cell r="AR655">
            <v>8705</v>
          </cell>
          <cell r="AS655" t="str">
            <v>ul. W. Pileckiego , 32-600 Oświęcim, P2</v>
          </cell>
          <cell r="AT655" t="str">
            <v>Oświęcim WOT</v>
          </cell>
          <cell r="AU655" t="str">
            <v>65/1120065</v>
          </cell>
          <cell r="AV655">
            <v>55884591</v>
          </cell>
          <cell r="AW655" t="str">
            <v>-</v>
          </cell>
          <cell r="AX655" t="str">
            <v>C12B</v>
          </cell>
          <cell r="AY655" t="str">
            <v>czerwiec</v>
          </cell>
          <cell r="AZ655">
            <v>45784</v>
          </cell>
          <cell r="BA655">
            <v>45813</v>
          </cell>
          <cell r="BB655">
            <v>40</v>
          </cell>
          <cell r="BC655">
            <v>461.00000000000011</v>
          </cell>
          <cell r="BD655">
            <v>26</v>
          </cell>
          <cell r="BE655">
            <v>26</v>
          </cell>
        </row>
        <row r="656">
          <cell r="AJ656" t="str">
            <v>590322426500583334</v>
          </cell>
          <cell r="AK656" t="str">
            <v>TAURON</v>
          </cell>
          <cell r="AL656" t="str">
            <v>ENEA S.A.</v>
          </cell>
          <cell r="AM656">
            <v>53058056</v>
          </cell>
          <cell r="AO656" t="str">
            <v>MAŁOPOLSKIE</v>
          </cell>
          <cell r="AP656" t="str">
            <v>8 BLTr</v>
          </cell>
          <cell r="AQ656" t="str">
            <v>8 BLTr</v>
          </cell>
          <cell r="AR656">
            <v>8705</v>
          </cell>
          <cell r="AS656" t="str">
            <v>ul. W. Pileckiego , 32-600 Oświęcim, P2</v>
          </cell>
          <cell r="AT656" t="str">
            <v>Oświęcim WOT</v>
          </cell>
          <cell r="AU656" t="str">
            <v>65/1120065</v>
          </cell>
          <cell r="AV656">
            <v>55884591</v>
          </cell>
          <cell r="AW656" t="str">
            <v>-</v>
          </cell>
          <cell r="AX656" t="str">
            <v>C12B</v>
          </cell>
          <cell r="AY656" t="str">
            <v>lipiec</v>
          </cell>
          <cell r="AZ656">
            <v>45814</v>
          </cell>
          <cell r="BA656">
            <v>45844</v>
          </cell>
          <cell r="BB656">
            <v>40</v>
          </cell>
          <cell r="BC656">
            <v>461.00000000000011</v>
          </cell>
          <cell r="BD656">
            <v>26</v>
          </cell>
          <cell r="BE656">
            <v>26</v>
          </cell>
        </row>
        <row r="657">
          <cell r="AJ657" t="str">
            <v>590322426500583334</v>
          </cell>
          <cell r="AK657" t="str">
            <v>TAURON</v>
          </cell>
          <cell r="AL657" t="str">
            <v>ENEA S.A.</v>
          </cell>
          <cell r="AM657">
            <v>53058056</v>
          </cell>
          <cell r="AO657" t="str">
            <v>MAŁOPOLSKIE</v>
          </cell>
          <cell r="AP657" t="str">
            <v>8 BLTr</v>
          </cell>
          <cell r="AQ657" t="str">
            <v>8 BLTr</v>
          </cell>
          <cell r="AR657">
            <v>8705</v>
          </cell>
          <cell r="AS657" t="str">
            <v>ul. W. Pileckiego , 32-600 Oświęcim, P2</v>
          </cell>
          <cell r="AT657" t="str">
            <v>Oświęcim WOT</v>
          </cell>
          <cell r="AU657" t="str">
            <v>65/1120065</v>
          </cell>
          <cell r="AV657">
            <v>55884591</v>
          </cell>
          <cell r="AW657" t="str">
            <v>-</v>
          </cell>
          <cell r="AX657" t="str">
            <v>C12B</v>
          </cell>
          <cell r="AY657" t="str">
            <v>sierpień</v>
          </cell>
          <cell r="AZ657">
            <v>45845</v>
          </cell>
          <cell r="BA657">
            <v>45875</v>
          </cell>
          <cell r="BB657">
            <v>40</v>
          </cell>
          <cell r="BC657">
            <v>461.00000000000011</v>
          </cell>
          <cell r="BD657">
            <v>26</v>
          </cell>
          <cell r="BE657">
            <v>26</v>
          </cell>
        </row>
        <row r="658">
          <cell r="AJ658" t="str">
            <v>590322426500583334</v>
          </cell>
          <cell r="AK658" t="str">
            <v>TAURON</v>
          </cell>
          <cell r="AL658" t="str">
            <v>ENEA S.A.</v>
          </cell>
          <cell r="AM658">
            <v>53058056</v>
          </cell>
          <cell r="AO658" t="str">
            <v>MAŁOPOLSKIE</v>
          </cell>
          <cell r="AP658" t="str">
            <v>8 BLTr</v>
          </cell>
          <cell r="AQ658" t="str">
            <v>8 BLTr</v>
          </cell>
          <cell r="AR658">
            <v>8705</v>
          </cell>
          <cell r="AS658" t="str">
            <v>ul. W. Pileckiego , 32-600 Oświęcim, P2</v>
          </cell>
          <cell r="AT658" t="str">
            <v>Oświęcim WOT</v>
          </cell>
          <cell r="AU658" t="str">
            <v>65/1120065</v>
          </cell>
          <cell r="AV658">
            <v>55884591</v>
          </cell>
          <cell r="AW658" t="str">
            <v>-</v>
          </cell>
          <cell r="AX658" t="str">
            <v>C12B</v>
          </cell>
          <cell r="AY658" t="str">
            <v>wrzesień</v>
          </cell>
          <cell r="AZ658">
            <v>45876</v>
          </cell>
          <cell r="BA658">
            <v>45905</v>
          </cell>
          <cell r="BB658">
            <v>40</v>
          </cell>
          <cell r="BC658">
            <v>461.00000000000011</v>
          </cell>
          <cell r="BD658">
            <v>26</v>
          </cell>
          <cell r="BE658">
            <v>26</v>
          </cell>
        </row>
        <row r="659">
          <cell r="AJ659" t="str">
            <v>590322426500583334</v>
          </cell>
          <cell r="AK659" t="str">
            <v>TAURON</v>
          </cell>
          <cell r="AL659" t="str">
            <v>ENEA S.A.</v>
          </cell>
          <cell r="AM659">
            <v>53058056</v>
          </cell>
          <cell r="AO659" t="str">
            <v>MAŁOPOLSKIE</v>
          </cell>
          <cell r="AP659" t="str">
            <v>8 BLTr</v>
          </cell>
          <cell r="AQ659" t="str">
            <v>8 BLTr</v>
          </cell>
          <cell r="AR659">
            <v>8705</v>
          </cell>
          <cell r="AS659" t="str">
            <v>ul. W. Pileckiego , 32-600 Oświęcim, P2</v>
          </cell>
          <cell r="AT659" t="str">
            <v>Oświęcim WOT</v>
          </cell>
          <cell r="AU659" t="str">
            <v>65/1120065</v>
          </cell>
          <cell r="AV659">
            <v>55884591</v>
          </cell>
          <cell r="AW659" t="str">
            <v>-</v>
          </cell>
          <cell r="AX659" t="str">
            <v>C12B</v>
          </cell>
          <cell r="AY659" t="str">
            <v>październik</v>
          </cell>
          <cell r="AZ659">
            <v>45906</v>
          </cell>
          <cell r="BA659">
            <v>45936</v>
          </cell>
          <cell r="BB659">
            <v>40</v>
          </cell>
          <cell r="BC659">
            <v>461.00000000000011</v>
          </cell>
          <cell r="BD659">
            <v>26</v>
          </cell>
          <cell r="BE659">
            <v>26</v>
          </cell>
        </row>
        <row r="660">
          <cell r="AJ660" t="str">
            <v>590322426500583334</v>
          </cell>
          <cell r="AK660" t="str">
            <v>TAURON</v>
          </cell>
          <cell r="AL660" t="str">
            <v>ENEA S.A.</v>
          </cell>
          <cell r="AM660">
            <v>53058056</v>
          </cell>
          <cell r="AO660" t="str">
            <v>MAŁOPOLSKIE</v>
          </cell>
          <cell r="AP660" t="str">
            <v>8 BLTr</v>
          </cell>
          <cell r="AQ660" t="str">
            <v>8 BLTr</v>
          </cell>
          <cell r="AR660">
            <v>8705</v>
          </cell>
          <cell r="AS660" t="str">
            <v>ul. W. Pileckiego , 32-600 Oświęcim, P2</v>
          </cell>
          <cell r="AT660" t="str">
            <v>Oświęcim WOT</v>
          </cell>
          <cell r="AU660" t="str">
            <v>65/1120065</v>
          </cell>
          <cell r="AV660">
            <v>55884591</v>
          </cell>
          <cell r="AW660" t="str">
            <v>-</v>
          </cell>
          <cell r="AX660" t="str">
            <v>C12B</v>
          </cell>
          <cell r="AY660" t="str">
            <v>listopad</v>
          </cell>
          <cell r="AZ660">
            <v>45937</v>
          </cell>
          <cell r="BA660">
            <v>45966</v>
          </cell>
          <cell r="BB660">
            <v>40</v>
          </cell>
          <cell r="BC660">
            <v>461.00000000000011</v>
          </cell>
          <cell r="BD660">
            <v>26</v>
          </cell>
          <cell r="BE660">
            <v>26</v>
          </cell>
        </row>
        <row r="661">
          <cell r="AJ661" t="str">
            <v>590322426500583334</v>
          </cell>
          <cell r="AK661" t="str">
            <v>TAURON</v>
          </cell>
          <cell r="AL661" t="str">
            <v>ENEA S.A.</v>
          </cell>
          <cell r="AM661">
            <v>53058056</v>
          </cell>
          <cell r="AO661" t="str">
            <v>MAŁOPOLSKIE</v>
          </cell>
          <cell r="AP661" t="str">
            <v>8 BLTr</v>
          </cell>
          <cell r="AQ661" t="str">
            <v>8 BLTr</v>
          </cell>
          <cell r="AR661">
            <v>8705</v>
          </cell>
          <cell r="AS661" t="str">
            <v>ul. W. Pileckiego , 32-600 Oświęcim, P2</v>
          </cell>
          <cell r="AT661" t="str">
            <v>Oświęcim WOT</v>
          </cell>
          <cell r="AU661" t="str">
            <v>65/1120065</v>
          </cell>
          <cell r="AV661">
            <v>55884591</v>
          </cell>
          <cell r="AW661" t="str">
            <v>-</v>
          </cell>
          <cell r="AX661" t="str">
            <v>C12B</v>
          </cell>
          <cell r="AY661" t="str">
            <v>grudzień</v>
          </cell>
          <cell r="AZ661">
            <v>45967</v>
          </cell>
          <cell r="BA661">
            <v>45997</v>
          </cell>
          <cell r="BB661">
            <v>40</v>
          </cell>
          <cell r="BC661">
            <v>461.00000000000011</v>
          </cell>
          <cell r="BD661">
            <v>26</v>
          </cell>
          <cell r="BE661">
            <v>26</v>
          </cell>
        </row>
        <row r="662">
          <cell r="AJ662" t="str">
            <v>BALICE - PUNKT KONTROLI BEZPIECZEŃSTWA</v>
          </cell>
          <cell r="AK662" t="str">
            <v>ryczałt</v>
          </cell>
          <cell r="AL662" t="str">
            <v>ryczałt</v>
          </cell>
          <cell r="AO662" t="str">
            <v>MAŁOPOLSKIE</v>
          </cell>
          <cell r="AP662" t="str">
            <v>8 BLTr</v>
          </cell>
          <cell r="AQ662" t="str">
            <v>8 BLTr</v>
          </cell>
          <cell r="AR662" t="str">
            <v>Abonament - Balice</v>
          </cell>
          <cell r="AS662" t="str">
            <v>Balice - Punkt Kontroli Lotów- Międzynarodowy Port Lotniczy</v>
          </cell>
          <cell r="AT662" t="str">
            <v>Balice - Punkt Kontroli Lotów</v>
          </cell>
          <cell r="AU662" t="str">
            <v>BALICE - PUNKT KONTROLI BEZPIECZEŃSTWA</v>
          </cell>
          <cell r="AV662">
            <v>7579511</v>
          </cell>
          <cell r="AW662" t="str">
            <v>-</v>
          </cell>
          <cell r="AX662" t="str">
            <v>R</v>
          </cell>
          <cell r="AY662" t="str">
            <v>grudzień'23</v>
          </cell>
          <cell r="AZ662">
            <v>45261</v>
          </cell>
          <cell r="BA662">
            <v>45291</v>
          </cell>
          <cell r="BB662" t="str">
            <v>n/a</v>
          </cell>
          <cell r="BC662" t="str">
            <v>n/a</v>
          </cell>
          <cell r="BD662" t="str">
            <v>n/a</v>
          </cell>
        </row>
        <row r="663">
          <cell r="AJ663" t="str">
            <v>BALICE - PUNKT KONTROLI BEZPIECZEŃSTWA</v>
          </cell>
          <cell r="AK663" t="str">
            <v>ryczałt</v>
          </cell>
          <cell r="AL663" t="str">
            <v>ryczałt</v>
          </cell>
          <cell r="AO663" t="str">
            <v>MAŁOPOLSKIE</v>
          </cell>
          <cell r="AP663" t="str">
            <v>8 BLTr</v>
          </cell>
          <cell r="AQ663" t="str">
            <v>8 BLTr</v>
          </cell>
          <cell r="AR663" t="str">
            <v>Abonament - Balice</v>
          </cell>
          <cell r="AS663" t="str">
            <v>Balice - Punkt Kontroli Lotów- Międzynarodowy Port Lotniczy</v>
          </cell>
          <cell r="AT663" t="str">
            <v>Balice - Punkt Kontroli Lotów</v>
          </cell>
          <cell r="AU663" t="str">
            <v>BALICE - PUNKT KONTROLI BEZPIECZEŃSTWA</v>
          </cell>
          <cell r="AV663">
            <v>7579511</v>
          </cell>
          <cell r="AW663" t="str">
            <v>-</v>
          </cell>
          <cell r="AX663" t="str">
            <v>R</v>
          </cell>
          <cell r="AY663" t="str">
            <v>styczeń</v>
          </cell>
          <cell r="AZ663">
            <v>45292</v>
          </cell>
          <cell r="BA663">
            <v>45322</v>
          </cell>
          <cell r="BB663" t="str">
            <v>n/a</v>
          </cell>
          <cell r="BC663" t="str">
            <v>n/a</v>
          </cell>
          <cell r="BD663" t="str">
            <v>n/a</v>
          </cell>
          <cell r="BE663">
            <v>0</v>
          </cell>
        </row>
        <row r="664">
          <cell r="AJ664" t="str">
            <v>BALICE - PUNKT KONTROLI BEZPIECZEŃSTWA</v>
          </cell>
          <cell r="AK664" t="str">
            <v>ryczałt</v>
          </cell>
          <cell r="AL664" t="str">
            <v>ryczałt</v>
          </cell>
          <cell r="AO664" t="str">
            <v>MAŁOPOLSKIE</v>
          </cell>
          <cell r="AP664" t="str">
            <v>8 BLTr</v>
          </cell>
          <cell r="AQ664" t="str">
            <v>8 BLTr</v>
          </cell>
          <cell r="AR664" t="str">
            <v>Abonament - Balice</v>
          </cell>
          <cell r="AS664" t="str">
            <v>Balice - Punkt Kontroli Lotów- Międzynarodowy Port Lotniczy</v>
          </cell>
          <cell r="AT664" t="str">
            <v>Balice - Punkt Kontroli Lotów</v>
          </cell>
          <cell r="AU664" t="str">
            <v>BALICE - PUNKT KONTROLI BEZPIECZEŃSTWA</v>
          </cell>
          <cell r="AV664">
            <v>7579511</v>
          </cell>
          <cell r="AW664" t="str">
            <v>-</v>
          </cell>
          <cell r="AX664" t="str">
            <v>R</v>
          </cell>
          <cell r="AY664" t="str">
            <v>luty</v>
          </cell>
          <cell r="AZ664">
            <v>45323</v>
          </cell>
          <cell r="BA664">
            <v>45351</v>
          </cell>
          <cell r="BB664" t="str">
            <v>n/a</v>
          </cell>
          <cell r="BC664" t="str">
            <v>n/a</v>
          </cell>
          <cell r="BD664" t="str">
            <v>n/a</v>
          </cell>
          <cell r="BE664">
            <v>0</v>
          </cell>
        </row>
        <row r="665">
          <cell r="AJ665" t="str">
            <v>BALICE - PUNKT KONTROLI BEZPIECZEŃSTWA</v>
          </cell>
          <cell r="AK665" t="str">
            <v>ryczałt</v>
          </cell>
          <cell r="AL665" t="str">
            <v>ryczałt</v>
          </cell>
          <cell r="AO665" t="str">
            <v>MAŁOPOLSKIE</v>
          </cell>
          <cell r="AP665" t="str">
            <v>8 BLTr</v>
          </cell>
          <cell r="AQ665" t="str">
            <v>8 BLTr</v>
          </cell>
          <cell r="AR665" t="str">
            <v>Abonament - Balice</v>
          </cell>
          <cell r="AS665" t="str">
            <v>Balice - Punkt Kontroli Lotów- Międzynarodowy Port Lotniczy</v>
          </cell>
          <cell r="AT665" t="str">
            <v>Balice - Punkt Kontroli Lotów</v>
          </cell>
          <cell r="AU665" t="str">
            <v>BALICE - PUNKT KONTROLI BEZPIECZEŃSTWA</v>
          </cell>
          <cell r="AV665">
            <v>7579511</v>
          </cell>
          <cell r="AW665" t="str">
            <v>-</v>
          </cell>
          <cell r="AX665" t="str">
            <v>R</v>
          </cell>
          <cell r="AY665" t="str">
            <v>marzec</v>
          </cell>
          <cell r="AZ665">
            <v>45352</v>
          </cell>
          <cell r="BA665">
            <v>45382</v>
          </cell>
          <cell r="BB665" t="str">
            <v>n/a</v>
          </cell>
          <cell r="BC665" t="str">
            <v>n/a</v>
          </cell>
          <cell r="BD665" t="str">
            <v>n/a</v>
          </cell>
          <cell r="BE665">
            <v>0</v>
          </cell>
        </row>
        <row r="666">
          <cell r="AJ666" t="str">
            <v>BALICE - PUNKT KONTROLI BEZPIECZEŃSTWA</v>
          </cell>
          <cell r="AK666" t="str">
            <v>ryczałt</v>
          </cell>
          <cell r="AL666" t="str">
            <v>ryczałt</v>
          </cell>
          <cell r="AO666" t="str">
            <v>MAŁOPOLSKIE</v>
          </cell>
          <cell r="AP666" t="str">
            <v>8 BLTr</v>
          </cell>
          <cell r="AQ666" t="str">
            <v>8 BLTr</v>
          </cell>
          <cell r="AR666" t="str">
            <v>Abonament - Balice</v>
          </cell>
          <cell r="AS666" t="str">
            <v>Balice - Punkt Kontroli Lotów- Międzynarodowy Port Lotniczy</v>
          </cell>
          <cell r="AT666" t="str">
            <v>Balice - Punkt Kontroli Lotów</v>
          </cell>
          <cell r="AU666" t="str">
            <v>BALICE - PUNKT KONTROLI BEZPIECZEŃSTWA</v>
          </cell>
          <cell r="AV666">
            <v>7579511</v>
          </cell>
          <cell r="AW666" t="str">
            <v>-</v>
          </cell>
          <cell r="AX666" t="str">
            <v>R</v>
          </cell>
          <cell r="AY666" t="str">
            <v>kwiecień</v>
          </cell>
          <cell r="AZ666">
            <v>45383</v>
          </cell>
          <cell r="BA666">
            <v>45412</v>
          </cell>
          <cell r="BB666" t="str">
            <v>n/a</v>
          </cell>
          <cell r="BC666" t="str">
            <v>n/a</v>
          </cell>
          <cell r="BD666" t="str">
            <v>n/a</v>
          </cell>
          <cell r="BE666">
            <v>0</v>
          </cell>
        </row>
        <row r="667">
          <cell r="AJ667" t="str">
            <v>BALICE - PUNKT KONTROLI BEZPIECZEŃSTWA</v>
          </cell>
          <cell r="AK667" t="str">
            <v>ryczałt</v>
          </cell>
          <cell r="AL667" t="str">
            <v>ryczałt</v>
          </cell>
          <cell r="AO667" t="str">
            <v>MAŁOPOLSKIE</v>
          </cell>
          <cell r="AP667" t="str">
            <v>8 BLTr</v>
          </cell>
          <cell r="AQ667" t="str">
            <v>8 BLTr</v>
          </cell>
          <cell r="AR667" t="str">
            <v>Abonament - Balice</v>
          </cell>
          <cell r="AS667" t="str">
            <v>Balice - Punkt Kontroli Lotów- Międzynarodowy Port Lotniczy</v>
          </cell>
          <cell r="AT667" t="str">
            <v>Balice - Punkt Kontroli Lotów</v>
          </cell>
          <cell r="AU667" t="str">
            <v>BALICE - PUNKT KONTROLI BEZPIECZEŃSTWA</v>
          </cell>
          <cell r="AV667">
            <v>7579511</v>
          </cell>
          <cell r="AW667" t="str">
            <v>-</v>
          </cell>
          <cell r="AX667" t="str">
            <v>R</v>
          </cell>
          <cell r="AY667" t="str">
            <v>maj</v>
          </cell>
          <cell r="AZ667">
            <v>45413</v>
          </cell>
          <cell r="BA667">
            <v>45443</v>
          </cell>
          <cell r="BB667" t="str">
            <v>n/a</v>
          </cell>
          <cell r="BC667" t="str">
            <v>n/a</v>
          </cell>
          <cell r="BD667" t="str">
            <v>n/a</v>
          </cell>
          <cell r="BE667">
            <v>0</v>
          </cell>
        </row>
        <row r="668">
          <cell r="AJ668" t="str">
            <v>BALICE - PUNKT KONTROLI BEZPIECZEŃSTWA</v>
          </cell>
          <cell r="AK668" t="str">
            <v>ryczałt</v>
          </cell>
          <cell r="AL668" t="str">
            <v>ryczałt</v>
          </cell>
          <cell r="AO668" t="str">
            <v>MAŁOPOLSKIE</v>
          </cell>
          <cell r="AP668" t="str">
            <v>8 BLTr</v>
          </cell>
          <cell r="AQ668" t="str">
            <v>8 BLTr</v>
          </cell>
          <cell r="AR668" t="str">
            <v>Abonament - Balice</v>
          </cell>
          <cell r="AS668" t="str">
            <v>Balice - Punkt Kontroli Lotów- Międzynarodowy Port Lotniczy</v>
          </cell>
          <cell r="AT668" t="str">
            <v>Balice - Punkt Kontroli Lotów</v>
          </cell>
          <cell r="AU668" t="str">
            <v>BALICE - PUNKT KONTROLI BEZPIECZEŃSTWA</v>
          </cell>
          <cell r="AV668">
            <v>7579511</v>
          </cell>
          <cell r="AW668" t="str">
            <v>-</v>
          </cell>
          <cell r="AX668" t="str">
            <v>R</v>
          </cell>
          <cell r="AY668" t="str">
            <v>czerwiec</v>
          </cell>
          <cell r="AZ668">
            <v>45444</v>
          </cell>
          <cell r="BA668">
            <v>45473</v>
          </cell>
          <cell r="BB668" t="str">
            <v>n/a</v>
          </cell>
          <cell r="BC668" t="str">
            <v>n/a</v>
          </cell>
          <cell r="BD668" t="str">
            <v>n/a</v>
          </cell>
          <cell r="BE668">
            <v>0</v>
          </cell>
        </row>
        <row r="669">
          <cell r="AJ669" t="str">
            <v>BALICE - PUNKT KONTROLI BEZPIECZEŃSTWA</v>
          </cell>
          <cell r="AK669" t="str">
            <v>ryczałt</v>
          </cell>
          <cell r="AL669" t="str">
            <v>ryczałt</v>
          </cell>
          <cell r="AO669" t="str">
            <v>MAŁOPOLSKIE</v>
          </cell>
          <cell r="AP669" t="str">
            <v>8 BLTr</v>
          </cell>
          <cell r="AQ669" t="str">
            <v>8 BLTr</v>
          </cell>
          <cell r="AR669" t="str">
            <v>Abonament - Balice</v>
          </cell>
          <cell r="AS669" t="str">
            <v>Balice - Punkt Kontroli Lotów- Międzynarodowy Port Lotniczy</v>
          </cell>
          <cell r="AT669" t="str">
            <v>Balice - Punkt Kontroli Lotów</v>
          </cell>
          <cell r="AU669" t="str">
            <v>BALICE - PUNKT KONTROLI BEZPIECZEŃSTWA</v>
          </cell>
          <cell r="AV669">
            <v>7579511</v>
          </cell>
          <cell r="AW669" t="str">
            <v>-</v>
          </cell>
          <cell r="AX669" t="str">
            <v>R</v>
          </cell>
          <cell r="AY669" t="str">
            <v>lipiec</v>
          </cell>
          <cell r="AZ669">
            <v>45474</v>
          </cell>
          <cell r="BA669">
            <v>45504</v>
          </cell>
          <cell r="BB669" t="str">
            <v>n/a</v>
          </cell>
          <cell r="BC669" t="str">
            <v>n/a</v>
          </cell>
          <cell r="BD669" t="str">
            <v>n/a</v>
          </cell>
          <cell r="BE669">
            <v>0</v>
          </cell>
        </row>
        <row r="670">
          <cell r="AJ670" t="str">
            <v>BALICE - PUNKT KONTROLI BEZPIECZEŃSTWA</v>
          </cell>
          <cell r="AK670" t="str">
            <v>ryczałt</v>
          </cell>
          <cell r="AL670" t="str">
            <v>ryczałt</v>
          </cell>
          <cell r="AO670" t="str">
            <v>MAŁOPOLSKIE</v>
          </cell>
          <cell r="AP670" t="str">
            <v>8 BLTr</v>
          </cell>
          <cell r="AQ670" t="str">
            <v>8 BLTr</v>
          </cell>
          <cell r="AR670" t="str">
            <v>Abonament - Balice</v>
          </cell>
          <cell r="AS670" t="str">
            <v>Balice - Punkt Kontroli Lotów- Międzynarodowy Port Lotniczy</v>
          </cell>
          <cell r="AT670" t="str">
            <v>Balice - Punkt Kontroli Lotów</v>
          </cell>
          <cell r="AU670" t="str">
            <v>BALICE - PUNKT KONTROLI BEZPIECZEŃSTWA</v>
          </cell>
          <cell r="AV670">
            <v>7579511</v>
          </cell>
          <cell r="AW670" t="str">
            <v>-</v>
          </cell>
          <cell r="AX670" t="str">
            <v>R</v>
          </cell>
          <cell r="AY670" t="str">
            <v>sierpień</v>
          </cell>
          <cell r="AZ670">
            <v>45505</v>
          </cell>
          <cell r="BA670">
            <v>45535</v>
          </cell>
          <cell r="BB670" t="str">
            <v>n/a</v>
          </cell>
          <cell r="BC670" t="str">
            <v>n/a</v>
          </cell>
          <cell r="BD670" t="str">
            <v>n/a</v>
          </cell>
          <cell r="BE670">
            <v>0</v>
          </cell>
        </row>
        <row r="671">
          <cell r="AJ671" t="str">
            <v>BALICE - PUNKT KONTROLI BEZPIECZEŃSTWA</v>
          </cell>
          <cell r="AK671" t="str">
            <v>ryczałt</v>
          </cell>
          <cell r="AL671" t="str">
            <v>ryczałt</v>
          </cell>
          <cell r="AO671" t="str">
            <v>MAŁOPOLSKIE</v>
          </cell>
          <cell r="AP671" t="str">
            <v>8 BLTr</v>
          </cell>
          <cell r="AQ671" t="str">
            <v>8 BLTr</v>
          </cell>
          <cell r="AR671" t="str">
            <v>Abonament - Balice</v>
          </cell>
          <cell r="AS671" t="str">
            <v>Balice - Punkt Kontroli Lotów- Międzynarodowy Port Lotniczy</v>
          </cell>
          <cell r="AT671" t="str">
            <v>Balice - Punkt Kontroli Lotów</v>
          </cell>
          <cell r="AU671" t="str">
            <v>BALICE - PUNKT KONTROLI BEZPIECZEŃSTWA</v>
          </cell>
          <cell r="AV671">
            <v>7579511</v>
          </cell>
          <cell r="AW671" t="str">
            <v>-</v>
          </cell>
          <cell r="AX671" t="str">
            <v>R</v>
          </cell>
          <cell r="AY671" t="str">
            <v>wrzesień</v>
          </cell>
          <cell r="AZ671">
            <v>45536</v>
          </cell>
          <cell r="BA671">
            <v>45565</v>
          </cell>
          <cell r="BB671" t="str">
            <v>n/a</v>
          </cell>
          <cell r="BC671" t="str">
            <v>n/a</v>
          </cell>
          <cell r="BD671" t="str">
            <v>n/a</v>
          </cell>
          <cell r="BE671">
            <v>0</v>
          </cell>
        </row>
        <row r="672">
          <cell r="AJ672" t="str">
            <v>BALICE - PUNKT KONTROLI BEZPIECZEŃSTWA</v>
          </cell>
          <cell r="AK672" t="str">
            <v>ryczałt</v>
          </cell>
          <cell r="AL672" t="str">
            <v>ryczałt</v>
          </cell>
          <cell r="AO672" t="str">
            <v>MAŁOPOLSKIE</v>
          </cell>
          <cell r="AP672" t="str">
            <v>8 BLTr</v>
          </cell>
          <cell r="AQ672" t="str">
            <v>8 BLTr</v>
          </cell>
          <cell r="AR672" t="str">
            <v>Abonament - Balice</v>
          </cell>
          <cell r="AS672" t="str">
            <v>Balice - Punkt Kontroli Lotów- Międzynarodowy Port Lotniczy</v>
          </cell>
          <cell r="AT672" t="str">
            <v>Balice - Punkt Kontroli Lotów</v>
          </cell>
          <cell r="AU672" t="str">
            <v>BALICE - PUNKT KONTROLI BEZPIECZEŃSTWA</v>
          </cell>
          <cell r="AV672">
            <v>7579511</v>
          </cell>
          <cell r="AW672" t="str">
            <v>-</v>
          </cell>
          <cell r="AX672" t="str">
            <v>R</v>
          </cell>
          <cell r="AY672" t="str">
            <v>październik</v>
          </cell>
          <cell r="AZ672">
            <v>45566</v>
          </cell>
          <cell r="BA672">
            <v>45596</v>
          </cell>
          <cell r="BB672" t="str">
            <v>n/a</v>
          </cell>
          <cell r="BC672" t="str">
            <v>n/a</v>
          </cell>
          <cell r="BD672" t="str">
            <v>n/a</v>
          </cell>
          <cell r="BE672">
            <v>0</v>
          </cell>
        </row>
        <row r="673">
          <cell r="AJ673" t="str">
            <v>BALICE - PUNKT KONTROLI BEZPIECZEŃSTWA</v>
          </cell>
          <cell r="AK673" t="str">
            <v>ryczałt</v>
          </cell>
          <cell r="AL673" t="str">
            <v>ryczałt</v>
          </cell>
          <cell r="AO673" t="str">
            <v>MAŁOPOLSKIE</v>
          </cell>
          <cell r="AP673" t="str">
            <v>8 BLTr</v>
          </cell>
          <cell r="AQ673" t="str">
            <v>8 BLTr</v>
          </cell>
          <cell r="AR673" t="str">
            <v>Abonament - Balice</v>
          </cell>
          <cell r="AS673" t="str">
            <v>Balice - Punkt Kontroli Lotów- Międzynarodowy Port Lotniczy</v>
          </cell>
          <cell r="AT673" t="str">
            <v>Balice - Punkt Kontroli Lotów</v>
          </cell>
          <cell r="AU673" t="str">
            <v>BALICE - PUNKT KONTROLI BEZPIECZEŃSTWA</v>
          </cell>
          <cell r="AV673">
            <v>7579511</v>
          </cell>
          <cell r="AW673" t="str">
            <v>-</v>
          </cell>
          <cell r="AX673" t="str">
            <v>R</v>
          </cell>
          <cell r="AY673" t="str">
            <v>listopad</v>
          </cell>
          <cell r="AZ673">
            <v>45597</v>
          </cell>
          <cell r="BA673">
            <v>45626</v>
          </cell>
          <cell r="BB673" t="str">
            <v>n/a</v>
          </cell>
          <cell r="BC673" t="str">
            <v>n/a</v>
          </cell>
          <cell r="BD673" t="str">
            <v>n/a</v>
          </cell>
          <cell r="BE673">
            <v>0</v>
          </cell>
        </row>
        <row r="674">
          <cell r="AJ674" t="str">
            <v>BALICE - PUNKT KONTROLI BEZPIECZEŃSTWA</v>
          </cell>
          <cell r="AK674" t="str">
            <v>ryczałt</v>
          </cell>
          <cell r="AL674" t="str">
            <v>ryczałt</v>
          </cell>
          <cell r="AO674" t="str">
            <v>MAŁOPOLSKIE</v>
          </cell>
          <cell r="AP674" t="str">
            <v>8 BLTr</v>
          </cell>
          <cell r="AQ674" t="str">
            <v>8 BLTr</v>
          </cell>
          <cell r="AR674" t="str">
            <v>Abonament - Balice</v>
          </cell>
          <cell r="AS674" t="str">
            <v>Balice - Punkt Kontroli Lotów- Międzynarodowy Port Lotniczy</v>
          </cell>
          <cell r="AT674" t="str">
            <v>Balice - Punkt Kontroli Lotów</v>
          </cell>
          <cell r="AU674" t="str">
            <v>BALICE - PUNKT KONTROLI BEZPIECZEŃSTWA</v>
          </cell>
          <cell r="AV674">
            <v>7579511</v>
          </cell>
          <cell r="AW674" t="str">
            <v>-</v>
          </cell>
          <cell r="AX674" t="str">
            <v>R</v>
          </cell>
          <cell r="AY674" t="str">
            <v>grudzień</v>
          </cell>
          <cell r="AZ674">
            <v>45627</v>
          </cell>
          <cell r="BA674">
            <v>45657</v>
          </cell>
          <cell r="BB674" t="str">
            <v>n/a</v>
          </cell>
          <cell r="BC674" t="str">
            <v>n/a</v>
          </cell>
          <cell r="BD674" t="str">
            <v>n/a</v>
          </cell>
          <cell r="BE674">
            <v>0</v>
          </cell>
        </row>
        <row r="675">
          <cell r="AJ675" t="str">
            <v>590322429400809207</v>
          </cell>
          <cell r="AK675" t="str">
            <v>TAURON</v>
          </cell>
          <cell r="AL675" t="str">
            <v>ENEA S.A.</v>
          </cell>
          <cell r="AM675">
            <v>33044535</v>
          </cell>
          <cell r="AN675" t="str">
            <v>18227875615/B/D/2016</v>
          </cell>
          <cell r="AO675" t="str">
            <v>MAŁOPOLSKIE</v>
          </cell>
          <cell r="AP675" t="str">
            <v>8 BLTr</v>
          </cell>
          <cell r="AQ675" t="str">
            <v>8 BLTr</v>
          </cell>
          <cell r="AR675" t="str">
            <v>bez nr - Morawica</v>
          </cell>
          <cell r="AS675" t="str">
            <v>Morawica ,  32-084 Morawica</v>
          </cell>
          <cell r="AT675" t="str">
            <v>Kraków-Morawica</v>
          </cell>
          <cell r="AU675" t="str">
            <v>94/9508177</v>
          </cell>
          <cell r="AV675">
            <v>90675395</v>
          </cell>
          <cell r="AW675" t="str">
            <v>-</v>
          </cell>
          <cell r="AX675" t="str">
            <v>C11</v>
          </cell>
          <cell r="AY675" t="str">
            <v>grudzień'23</v>
          </cell>
          <cell r="AZ675">
            <v>45261</v>
          </cell>
          <cell r="BA675">
            <v>45291</v>
          </cell>
          <cell r="BB675">
            <v>1</v>
          </cell>
          <cell r="BC675">
            <v>15</v>
          </cell>
          <cell r="BD675">
            <v>11</v>
          </cell>
          <cell r="BE675">
            <v>11</v>
          </cell>
        </row>
        <row r="676">
          <cell r="AJ676" t="str">
            <v>590322429400809207</v>
          </cell>
          <cell r="AK676" t="str">
            <v>TAURON</v>
          </cell>
          <cell r="AL676" t="str">
            <v>ENEA S.A.</v>
          </cell>
          <cell r="AM676">
            <v>33044535</v>
          </cell>
          <cell r="AN676" t="str">
            <v>18227875615/B/D/2016</v>
          </cell>
          <cell r="AO676" t="str">
            <v>MAŁOPOLSKIE</v>
          </cell>
          <cell r="AP676" t="str">
            <v>8 BLTr</v>
          </cell>
          <cell r="AQ676" t="str">
            <v>8 BLTr</v>
          </cell>
          <cell r="AR676" t="str">
            <v>bez nr - Morawica</v>
          </cell>
          <cell r="AS676" t="str">
            <v>Morawica ,  32-084 Morawica</v>
          </cell>
          <cell r="AT676" t="str">
            <v>Kraków-Morawica</v>
          </cell>
          <cell r="AU676" t="str">
            <v>94/9508177</v>
          </cell>
          <cell r="AV676">
            <v>90675395</v>
          </cell>
          <cell r="AW676" t="str">
            <v>-</v>
          </cell>
          <cell r="AX676" t="str">
            <v>C11</v>
          </cell>
          <cell r="AY676" t="str">
            <v>styczeń</v>
          </cell>
          <cell r="AZ676">
            <v>45292</v>
          </cell>
          <cell r="BA676">
            <v>45322</v>
          </cell>
          <cell r="BB676">
            <v>1</v>
          </cell>
          <cell r="BC676">
            <v>15</v>
          </cell>
          <cell r="BD676">
            <v>11</v>
          </cell>
          <cell r="BE676">
            <v>11</v>
          </cell>
        </row>
        <row r="677">
          <cell r="AJ677" t="str">
            <v>590322429400809207</v>
          </cell>
          <cell r="AK677" t="str">
            <v>TAURON</v>
          </cell>
          <cell r="AL677" t="str">
            <v>ENEA S.A.</v>
          </cell>
          <cell r="AM677">
            <v>33044535</v>
          </cell>
          <cell r="AN677" t="str">
            <v>18227875615/B/D/2016</v>
          </cell>
          <cell r="AO677" t="str">
            <v>MAŁOPOLSKIE</v>
          </cell>
          <cell r="AP677" t="str">
            <v>8 BLTr</v>
          </cell>
          <cell r="AQ677" t="str">
            <v>8 BLTr</v>
          </cell>
          <cell r="AR677" t="str">
            <v>bez nr - Morawica</v>
          </cell>
          <cell r="AS677" t="str">
            <v>Morawica ,  32-084 Morawica</v>
          </cell>
          <cell r="AT677" t="str">
            <v>Kraków-Morawica</v>
          </cell>
          <cell r="AU677" t="str">
            <v>94/9508177</v>
          </cell>
          <cell r="AV677">
            <v>90675395</v>
          </cell>
          <cell r="AW677" t="str">
            <v>-</v>
          </cell>
          <cell r="AX677" t="str">
            <v>C11</v>
          </cell>
          <cell r="AY677" t="str">
            <v>luty</v>
          </cell>
          <cell r="AZ677">
            <v>45323</v>
          </cell>
          <cell r="BA677">
            <v>45336</v>
          </cell>
          <cell r="BB677">
            <v>1</v>
          </cell>
          <cell r="BC677">
            <v>15</v>
          </cell>
          <cell r="BD677">
            <v>11</v>
          </cell>
          <cell r="BE677">
            <v>11</v>
          </cell>
        </row>
        <row r="678">
          <cell r="AJ678" t="str">
            <v>590322429400809207</v>
          </cell>
          <cell r="AK678" t="str">
            <v>TAURON</v>
          </cell>
          <cell r="AL678" t="str">
            <v>ENEA S.A.</v>
          </cell>
          <cell r="AM678">
            <v>33044535</v>
          </cell>
          <cell r="AN678" t="str">
            <v>18227875615/B/D/2016</v>
          </cell>
          <cell r="AO678" t="str">
            <v>MAŁOPOLSKIE</v>
          </cell>
          <cell r="AP678" t="str">
            <v>8 BLTr</v>
          </cell>
          <cell r="AQ678" t="str">
            <v>8 BLTr</v>
          </cell>
          <cell r="AR678" t="str">
            <v>bez nr - Morawica</v>
          </cell>
          <cell r="AS678" t="str">
            <v>Morawica ,  32-084 Morawica</v>
          </cell>
          <cell r="AT678" t="str">
            <v>Kraków-Morawica</v>
          </cell>
          <cell r="AU678" t="str">
            <v>94/9508177</v>
          </cell>
          <cell r="AV678">
            <v>90675395</v>
          </cell>
          <cell r="AW678" t="str">
            <v>-</v>
          </cell>
          <cell r="AX678" t="str">
            <v>C11</v>
          </cell>
          <cell r="AY678" t="str">
            <v>marzec</v>
          </cell>
          <cell r="AZ678">
            <v>45337</v>
          </cell>
          <cell r="BA678">
            <v>45364</v>
          </cell>
          <cell r="BB678">
            <v>1</v>
          </cell>
          <cell r="BC678">
            <v>15</v>
          </cell>
          <cell r="BD678">
            <v>11</v>
          </cell>
          <cell r="BE678">
            <v>11</v>
          </cell>
        </row>
        <row r="679">
          <cell r="AJ679" t="str">
            <v>590322429400809207</v>
          </cell>
          <cell r="AK679" t="str">
            <v>TAURON</v>
          </cell>
          <cell r="AL679" t="str">
            <v>ENEA S.A.</v>
          </cell>
          <cell r="AM679">
            <v>33044535</v>
          </cell>
          <cell r="AN679" t="str">
            <v>18227875615/B/D/2016</v>
          </cell>
          <cell r="AO679" t="str">
            <v>MAŁOPOLSKIE</v>
          </cell>
          <cell r="AP679" t="str">
            <v>8 BLTr</v>
          </cell>
          <cell r="AQ679" t="str">
            <v>8 BLTr</v>
          </cell>
          <cell r="AR679" t="str">
            <v>bez nr - Morawica</v>
          </cell>
          <cell r="AS679" t="str">
            <v>Morawica ,  32-084 Morawica</v>
          </cell>
          <cell r="AT679" t="str">
            <v>Kraków-Morawica</v>
          </cell>
          <cell r="AU679" t="str">
            <v>94/9508177</v>
          </cell>
          <cell r="AV679">
            <v>90675395</v>
          </cell>
          <cell r="AW679" t="str">
            <v>-</v>
          </cell>
          <cell r="AX679" t="str">
            <v>C11</v>
          </cell>
          <cell r="AY679" t="str">
            <v>kwiecień</v>
          </cell>
          <cell r="AZ679">
            <v>45365</v>
          </cell>
          <cell r="BA679">
            <v>45394</v>
          </cell>
          <cell r="BB679">
            <v>1</v>
          </cell>
          <cell r="BC679">
            <v>15</v>
          </cell>
          <cell r="BD679">
            <v>11</v>
          </cell>
          <cell r="BE679">
            <v>11</v>
          </cell>
        </row>
        <row r="680">
          <cell r="AJ680" t="str">
            <v>590322429400809207</v>
          </cell>
          <cell r="AK680" t="str">
            <v>TAURON</v>
          </cell>
          <cell r="AL680" t="str">
            <v>ENEA S.A.</v>
          </cell>
          <cell r="AM680">
            <v>33044535</v>
          </cell>
          <cell r="AN680" t="str">
            <v>18227875615/B/D/2016</v>
          </cell>
          <cell r="AO680" t="str">
            <v>MAŁOPOLSKIE</v>
          </cell>
          <cell r="AP680" t="str">
            <v>8 BLTr</v>
          </cell>
          <cell r="AQ680" t="str">
            <v>8 BLTr</v>
          </cell>
          <cell r="AR680" t="str">
            <v>bez nr - Morawica</v>
          </cell>
          <cell r="AS680" t="str">
            <v>Morawica ,  32-084 Morawica</v>
          </cell>
          <cell r="AT680" t="str">
            <v>Kraków-Morawica</v>
          </cell>
          <cell r="AU680" t="str">
            <v>94/9508177</v>
          </cell>
          <cell r="AV680">
            <v>90675395</v>
          </cell>
          <cell r="AW680" t="str">
            <v>-</v>
          </cell>
          <cell r="AX680" t="str">
            <v>C11</v>
          </cell>
          <cell r="AY680" t="str">
            <v>maj</v>
          </cell>
          <cell r="AZ680">
            <v>45395</v>
          </cell>
          <cell r="BA680">
            <v>45425</v>
          </cell>
          <cell r="BB680">
            <v>1</v>
          </cell>
          <cell r="BC680">
            <v>15</v>
          </cell>
          <cell r="BD680">
            <v>11</v>
          </cell>
          <cell r="BE680">
            <v>11</v>
          </cell>
        </row>
        <row r="681">
          <cell r="AJ681" t="str">
            <v>590322429400809207</v>
          </cell>
          <cell r="AK681" t="str">
            <v>TAURON</v>
          </cell>
          <cell r="AL681" t="str">
            <v>ENEA S.A.</v>
          </cell>
          <cell r="AM681">
            <v>33044535</v>
          </cell>
          <cell r="AN681" t="str">
            <v>18227875615/B/D/2016</v>
          </cell>
          <cell r="AO681" t="str">
            <v>MAŁOPOLSKIE</v>
          </cell>
          <cell r="AP681" t="str">
            <v>8 BLTr</v>
          </cell>
          <cell r="AQ681" t="str">
            <v>8 BLTr</v>
          </cell>
          <cell r="AR681" t="str">
            <v>bez nr - Morawica</v>
          </cell>
          <cell r="AS681" t="str">
            <v>Morawica ,  32-084 Morawica</v>
          </cell>
          <cell r="AT681" t="str">
            <v>Kraków-Morawica</v>
          </cell>
          <cell r="AU681" t="str">
            <v>94/9508177</v>
          </cell>
          <cell r="AV681">
            <v>90675395</v>
          </cell>
          <cell r="AW681" t="str">
            <v>S322371637549</v>
          </cell>
          <cell r="AX681" t="str">
            <v>C11</v>
          </cell>
          <cell r="AY681" t="str">
            <v>czerwiec</v>
          </cell>
          <cell r="AZ681">
            <v>45426</v>
          </cell>
          <cell r="BA681">
            <v>45455</v>
          </cell>
          <cell r="BB681">
            <v>1</v>
          </cell>
          <cell r="BC681">
            <v>15</v>
          </cell>
          <cell r="BD681">
            <v>11</v>
          </cell>
          <cell r="BE681">
            <v>11</v>
          </cell>
        </row>
        <row r="682">
          <cell r="AJ682" t="str">
            <v>590322429400809207</v>
          </cell>
          <cell r="AK682" t="str">
            <v>TAURON</v>
          </cell>
          <cell r="AL682" t="str">
            <v>ENEA S.A.</v>
          </cell>
          <cell r="AM682">
            <v>33044535</v>
          </cell>
          <cell r="AN682" t="str">
            <v>18227875615/B/D/2016</v>
          </cell>
          <cell r="AO682" t="str">
            <v>MAŁOPOLSKIE</v>
          </cell>
          <cell r="AP682" t="str">
            <v>8 BLTr</v>
          </cell>
          <cell r="AQ682" t="str">
            <v>8 BLTr</v>
          </cell>
          <cell r="AR682" t="str">
            <v>bez nr - Morawica</v>
          </cell>
          <cell r="AS682" t="str">
            <v>Morawica ,  32-084 Morawica</v>
          </cell>
          <cell r="AT682" t="str">
            <v>Kraków-Morawica</v>
          </cell>
          <cell r="AU682" t="str">
            <v>94/9508177</v>
          </cell>
          <cell r="AV682">
            <v>90675395</v>
          </cell>
          <cell r="AW682" t="str">
            <v>-</v>
          </cell>
          <cell r="AX682" t="str">
            <v>C11</v>
          </cell>
          <cell r="AY682" t="str">
            <v>lipiec</v>
          </cell>
          <cell r="AZ682">
            <v>45456</v>
          </cell>
          <cell r="BA682">
            <v>45486</v>
          </cell>
          <cell r="BB682">
            <v>1</v>
          </cell>
          <cell r="BC682">
            <v>15</v>
          </cell>
          <cell r="BD682">
            <v>11</v>
          </cell>
          <cell r="BE682">
            <v>11</v>
          </cell>
        </row>
        <row r="683">
          <cell r="AJ683" t="str">
            <v>590322429400809207</v>
          </cell>
          <cell r="AK683" t="str">
            <v>TAURON</v>
          </cell>
          <cell r="AL683" t="str">
            <v>ENEA S.A.</v>
          </cell>
          <cell r="AM683">
            <v>33044535</v>
          </cell>
          <cell r="AN683" t="str">
            <v>18227875615/B/D/2016</v>
          </cell>
          <cell r="AO683" t="str">
            <v>MAŁOPOLSKIE</v>
          </cell>
          <cell r="AP683" t="str">
            <v>8 BLTr</v>
          </cell>
          <cell r="AQ683" t="str">
            <v>8 BLTr</v>
          </cell>
          <cell r="AR683" t="str">
            <v>bez nr - Morawica</v>
          </cell>
          <cell r="AS683" t="str">
            <v>Morawica ,  32-084 Morawica</v>
          </cell>
          <cell r="AT683" t="str">
            <v>Kraków-Morawica</v>
          </cell>
          <cell r="AU683" t="str">
            <v>94/9508177</v>
          </cell>
          <cell r="AV683">
            <v>90675395</v>
          </cell>
          <cell r="AW683" t="str">
            <v>-</v>
          </cell>
          <cell r="AX683" t="str">
            <v>C11</v>
          </cell>
          <cell r="AY683" t="str">
            <v>sierpień</v>
          </cell>
          <cell r="AZ683">
            <v>45487</v>
          </cell>
          <cell r="BA683">
            <v>45517</v>
          </cell>
          <cell r="BB683">
            <v>1</v>
          </cell>
          <cell r="BC683">
            <v>15</v>
          </cell>
          <cell r="BD683">
            <v>11</v>
          </cell>
          <cell r="BE683">
            <v>11</v>
          </cell>
        </row>
        <row r="684">
          <cell r="AJ684" t="str">
            <v>590322429400809207</v>
          </cell>
          <cell r="AK684" t="str">
            <v>TAURON</v>
          </cell>
          <cell r="AL684" t="str">
            <v>ENEA S.A.</v>
          </cell>
          <cell r="AM684">
            <v>33044535</v>
          </cell>
          <cell r="AN684" t="str">
            <v>18227875615/B/D/2016</v>
          </cell>
          <cell r="AO684" t="str">
            <v>MAŁOPOLSKIE</v>
          </cell>
          <cell r="AP684" t="str">
            <v>8 BLTr</v>
          </cell>
          <cell r="AQ684" t="str">
            <v>8 BLTr</v>
          </cell>
          <cell r="AR684" t="str">
            <v>bez nr - Morawica</v>
          </cell>
          <cell r="AS684" t="str">
            <v>Morawica ,  32-084 Morawica</v>
          </cell>
          <cell r="AT684" t="str">
            <v>Kraków-Morawica</v>
          </cell>
          <cell r="AU684" t="str">
            <v>94/9508177</v>
          </cell>
          <cell r="AV684">
            <v>90675395</v>
          </cell>
          <cell r="AW684" t="str">
            <v>-</v>
          </cell>
          <cell r="AX684" t="str">
            <v>C11</v>
          </cell>
          <cell r="AY684" t="str">
            <v>wrzesień</v>
          </cell>
          <cell r="AZ684">
            <v>45518</v>
          </cell>
          <cell r="BA684">
            <v>45547</v>
          </cell>
          <cell r="BB684">
            <v>1</v>
          </cell>
          <cell r="BC684">
            <v>15</v>
          </cell>
          <cell r="BD684">
            <v>11</v>
          </cell>
          <cell r="BE684">
            <v>11</v>
          </cell>
        </row>
        <row r="685">
          <cell r="AJ685" t="str">
            <v>590322429400809207</v>
          </cell>
          <cell r="AK685" t="str">
            <v>TAURON</v>
          </cell>
          <cell r="AL685" t="str">
            <v>ENEA S.A.</v>
          </cell>
          <cell r="AM685">
            <v>33044535</v>
          </cell>
          <cell r="AN685" t="str">
            <v>18227875615/B/D/2016</v>
          </cell>
          <cell r="AO685" t="str">
            <v>MAŁOPOLSKIE</v>
          </cell>
          <cell r="AP685" t="str">
            <v>8 BLTr</v>
          </cell>
          <cell r="AQ685" t="str">
            <v>8 BLTr</v>
          </cell>
          <cell r="AR685" t="str">
            <v>bez nr - Morawica</v>
          </cell>
          <cell r="AS685" t="str">
            <v>Morawica ,  32-084 Morawica</v>
          </cell>
          <cell r="AT685" t="str">
            <v>Kraków-Morawica</v>
          </cell>
          <cell r="AU685" t="str">
            <v>94/9508177</v>
          </cell>
          <cell r="AV685">
            <v>90675395</v>
          </cell>
          <cell r="AW685" t="str">
            <v>-</v>
          </cell>
          <cell r="AX685" t="str">
            <v>C11</v>
          </cell>
          <cell r="AY685" t="str">
            <v>październik</v>
          </cell>
          <cell r="AZ685">
            <v>45548</v>
          </cell>
          <cell r="BA685">
            <v>45578</v>
          </cell>
          <cell r="BB685">
            <v>1</v>
          </cell>
          <cell r="BC685">
            <v>15</v>
          </cell>
          <cell r="BD685">
            <v>11</v>
          </cell>
          <cell r="BE685">
            <v>11</v>
          </cell>
        </row>
        <row r="686">
          <cell r="AJ686" t="str">
            <v>590322429400809207</v>
          </cell>
          <cell r="AK686" t="str">
            <v>TAURON</v>
          </cell>
          <cell r="AL686" t="str">
            <v>ENEA S.A.</v>
          </cell>
          <cell r="AM686">
            <v>33044535</v>
          </cell>
          <cell r="AN686" t="str">
            <v>18227875615/B/D/2016</v>
          </cell>
          <cell r="AO686" t="str">
            <v>MAŁOPOLSKIE</v>
          </cell>
          <cell r="AP686" t="str">
            <v>8 BLTr</v>
          </cell>
          <cell r="AQ686" t="str">
            <v>8 BLTr</v>
          </cell>
          <cell r="AR686" t="str">
            <v>bez nr - Morawica</v>
          </cell>
          <cell r="AS686" t="str">
            <v>Morawica ,  32-084 Morawica</v>
          </cell>
          <cell r="AT686" t="str">
            <v>Kraków-Morawica</v>
          </cell>
          <cell r="AU686" t="str">
            <v>94/9508177</v>
          </cell>
          <cell r="AV686">
            <v>90675395</v>
          </cell>
          <cell r="AW686" t="str">
            <v>-</v>
          </cell>
          <cell r="AX686" t="str">
            <v>C11</v>
          </cell>
          <cell r="AY686" t="str">
            <v>listopad</v>
          </cell>
          <cell r="AZ686">
            <v>45579</v>
          </cell>
          <cell r="BA686">
            <v>45608</v>
          </cell>
          <cell r="BB686">
            <v>1</v>
          </cell>
          <cell r="BC686">
            <v>15</v>
          </cell>
          <cell r="BD686">
            <v>11</v>
          </cell>
          <cell r="BE686">
            <v>11</v>
          </cell>
        </row>
        <row r="687">
          <cell r="AJ687" t="str">
            <v>590322429400809207</v>
          </cell>
          <cell r="AK687" t="str">
            <v>TAURON</v>
          </cell>
          <cell r="AL687" t="str">
            <v>ENEA S.A.</v>
          </cell>
          <cell r="AM687">
            <v>33044535</v>
          </cell>
          <cell r="AN687" t="str">
            <v>18227875615/B/D/2016</v>
          </cell>
          <cell r="AO687" t="str">
            <v>MAŁOPOLSKIE</v>
          </cell>
          <cell r="AP687" t="str">
            <v>8 BLTr</v>
          </cell>
          <cell r="AQ687" t="str">
            <v>8 BLTr</v>
          </cell>
          <cell r="AR687" t="str">
            <v>bez nr - Morawica</v>
          </cell>
          <cell r="AS687" t="str">
            <v>Morawica ,  32-084 Morawica</v>
          </cell>
          <cell r="AT687" t="str">
            <v>Kraków-Morawica</v>
          </cell>
          <cell r="AU687" t="str">
            <v>94/9508177</v>
          </cell>
          <cell r="AV687">
            <v>90675395</v>
          </cell>
          <cell r="AW687" t="str">
            <v>-</v>
          </cell>
          <cell r="AX687" t="str">
            <v>C11</v>
          </cell>
          <cell r="AY687" t="str">
            <v>grudzień</v>
          </cell>
          <cell r="AZ687">
            <v>45606</v>
          </cell>
          <cell r="BA687">
            <v>45635</v>
          </cell>
          <cell r="BB687">
            <v>1</v>
          </cell>
          <cell r="BC687">
            <v>15</v>
          </cell>
          <cell r="BD687">
            <v>11</v>
          </cell>
          <cell r="BE687">
            <v>11</v>
          </cell>
        </row>
        <row r="688">
          <cell r="AJ688" t="str">
            <v>590322429400809207</v>
          </cell>
          <cell r="AK688" t="str">
            <v>TAURON</v>
          </cell>
          <cell r="AL688" t="str">
            <v>ENEA S.A.</v>
          </cell>
          <cell r="AM688">
            <v>33044535</v>
          </cell>
          <cell r="AN688" t="str">
            <v>18227875615/B/D/2016</v>
          </cell>
          <cell r="AO688" t="str">
            <v>MAŁOPOLSKIE</v>
          </cell>
          <cell r="AP688" t="str">
            <v>8 BLTr</v>
          </cell>
          <cell r="AQ688" t="str">
            <v>8 BLTr</v>
          </cell>
          <cell r="AR688" t="str">
            <v>bez nr - Morawica</v>
          </cell>
          <cell r="AS688" t="str">
            <v>Morawica ,  32-084 Morawica</v>
          </cell>
          <cell r="AT688" t="str">
            <v>Kraków-Morawica</v>
          </cell>
          <cell r="AU688" t="str">
            <v>94/9508177</v>
          </cell>
          <cell r="AV688">
            <v>90675395</v>
          </cell>
          <cell r="AW688" t="str">
            <v>-</v>
          </cell>
          <cell r="AX688" t="str">
            <v>C11</v>
          </cell>
          <cell r="AY688" t="str">
            <v>grudzień</v>
          </cell>
          <cell r="AZ688">
            <v>45635</v>
          </cell>
          <cell r="BA688">
            <v>45666</v>
          </cell>
          <cell r="BB688">
            <v>1</v>
          </cell>
          <cell r="BC688">
            <v>15</v>
          </cell>
          <cell r="BD688">
            <v>11</v>
          </cell>
          <cell r="BE688">
            <v>11</v>
          </cell>
        </row>
        <row r="689">
          <cell r="AJ689" t="str">
            <v>Balice - PAŻP</v>
          </cell>
          <cell r="AK689" t="str">
            <v>ryczałt</v>
          </cell>
          <cell r="AL689" t="str">
            <v>ryczałt</v>
          </cell>
          <cell r="AN689" t="str">
            <v>PAŻP/17-576/AWW</v>
          </cell>
          <cell r="AO689" t="str">
            <v>MAŁOPOLSKIE</v>
          </cell>
          <cell r="AP689" t="str">
            <v>8 BLTr</v>
          </cell>
          <cell r="AQ689" t="str">
            <v>8 BLTr</v>
          </cell>
          <cell r="AR689" t="str">
            <v>Ryczałt - Balice PAŻP</v>
          </cell>
          <cell r="AS689" t="str">
            <v>Balice - Polska Agencja Zeglugi Powietrznej (PAŻP)</v>
          </cell>
          <cell r="AT689" t="str">
            <v>Balice - PAŻP</v>
          </cell>
          <cell r="AU689" t="str">
            <v>BALICE - POPŻ</v>
          </cell>
          <cell r="AV689">
            <v>85698</v>
          </cell>
          <cell r="AW689" t="str">
            <v>-</v>
          </cell>
          <cell r="AX689" t="str">
            <v>R</v>
          </cell>
          <cell r="AY689" t="str">
            <v>styczeń</v>
          </cell>
          <cell r="AZ689">
            <v>45292</v>
          </cell>
          <cell r="BA689">
            <v>45322</v>
          </cell>
          <cell r="BB689">
            <v>0</v>
          </cell>
          <cell r="BC689" t="str">
            <v>-</v>
          </cell>
          <cell r="BD689" t="str">
            <v>-</v>
          </cell>
          <cell r="BE689">
            <v>0</v>
          </cell>
        </row>
        <row r="690">
          <cell r="AJ690" t="str">
            <v>Balice - PAŻP</v>
          </cell>
          <cell r="AK690" t="str">
            <v>ryczałt</v>
          </cell>
          <cell r="AL690" t="str">
            <v>ryczałt</v>
          </cell>
          <cell r="AN690" t="str">
            <v>PAŻP/17-576/AWW</v>
          </cell>
          <cell r="AO690" t="str">
            <v>MAŁOPOLSKIE</v>
          </cell>
          <cell r="AP690" t="str">
            <v>8 BLTr</v>
          </cell>
          <cell r="AQ690" t="str">
            <v>8 BLTr</v>
          </cell>
          <cell r="AR690" t="str">
            <v>Ryczałt - Balice PAŻP</v>
          </cell>
          <cell r="AS690" t="str">
            <v>Balice - Polska Agencja Zeglugi Powietrznej (PAŻP)</v>
          </cell>
          <cell r="AT690" t="str">
            <v>Balice - PAŻP</v>
          </cell>
          <cell r="AU690" t="str">
            <v>BALICE - POPŻ</v>
          </cell>
          <cell r="AV690">
            <v>85698</v>
          </cell>
          <cell r="AW690" t="str">
            <v>-</v>
          </cell>
          <cell r="AX690" t="str">
            <v>R</v>
          </cell>
          <cell r="AY690" t="str">
            <v>luty</v>
          </cell>
          <cell r="AZ690">
            <v>45323</v>
          </cell>
          <cell r="BA690">
            <v>45351</v>
          </cell>
          <cell r="BB690">
            <v>0</v>
          </cell>
          <cell r="BC690" t="str">
            <v>-</v>
          </cell>
          <cell r="BD690" t="str">
            <v>-</v>
          </cell>
          <cell r="BE690">
            <v>0</v>
          </cell>
        </row>
        <row r="691">
          <cell r="AJ691" t="str">
            <v>Balice - PAŻP</v>
          </cell>
          <cell r="AK691" t="str">
            <v>ryczałt</v>
          </cell>
          <cell r="AL691" t="str">
            <v>ryczałt</v>
          </cell>
          <cell r="AN691" t="str">
            <v>PAŻP/17-576/AWW</v>
          </cell>
          <cell r="AO691" t="str">
            <v>MAŁOPOLSKIE</v>
          </cell>
          <cell r="AP691" t="str">
            <v>8 BLTr</v>
          </cell>
          <cell r="AQ691" t="str">
            <v>8 BLTr</v>
          </cell>
          <cell r="AR691" t="str">
            <v>Ryczałt - Balice PAŻP</v>
          </cell>
          <cell r="AS691" t="str">
            <v>Balice - Polska Agencja Zeglugi Powietrznej (PAŻP)</v>
          </cell>
          <cell r="AT691" t="str">
            <v>Balice - PAŻP</v>
          </cell>
          <cell r="AU691" t="str">
            <v>BALICE - POPŻ</v>
          </cell>
          <cell r="AV691">
            <v>85698</v>
          </cell>
          <cell r="AW691" t="str">
            <v>-</v>
          </cell>
          <cell r="AX691" t="str">
            <v>R</v>
          </cell>
          <cell r="AY691" t="str">
            <v>marzec</v>
          </cell>
          <cell r="AZ691">
            <v>45352</v>
          </cell>
          <cell r="BA691">
            <v>45382</v>
          </cell>
          <cell r="BB691">
            <v>0</v>
          </cell>
          <cell r="BC691" t="str">
            <v>-</v>
          </cell>
          <cell r="BD691" t="str">
            <v>-</v>
          </cell>
          <cell r="BE691">
            <v>0</v>
          </cell>
        </row>
        <row r="692">
          <cell r="AJ692" t="str">
            <v>Balice - PAŻP</v>
          </cell>
          <cell r="AK692" t="str">
            <v>ryczałt</v>
          </cell>
          <cell r="AL692" t="str">
            <v>ryczałt</v>
          </cell>
          <cell r="AN692" t="str">
            <v>PAŻP/17-576/AWW</v>
          </cell>
          <cell r="AO692" t="str">
            <v>MAŁOPOLSKIE</v>
          </cell>
          <cell r="AP692" t="str">
            <v>8 BLTr</v>
          </cell>
          <cell r="AQ692" t="str">
            <v>8 BLTr</v>
          </cell>
          <cell r="AR692" t="str">
            <v>Ryczałt - Balice PAŻP</v>
          </cell>
          <cell r="AS692" t="str">
            <v>Balice - Polska Agencja Zeglugi Powietrznej (PAŻP)</v>
          </cell>
          <cell r="AT692" t="str">
            <v>Balice - PAŻP</v>
          </cell>
          <cell r="AU692" t="str">
            <v>BALICE - POPŻ</v>
          </cell>
          <cell r="AV692">
            <v>85698</v>
          </cell>
          <cell r="AW692" t="str">
            <v>-</v>
          </cell>
          <cell r="AX692" t="str">
            <v>R</v>
          </cell>
          <cell r="AY692" t="str">
            <v>kwiecień</v>
          </cell>
          <cell r="AZ692">
            <v>45383</v>
          </cell>
          <cell r="BA692">
            <v>45412</v>
          </cell>
          <cell r="BB692">
            <v>0</v>
          </cell>
          <cell r="BC692" t="str">
            <v>-</v>
          </cell>
          <cell r="BD692" t="str">
            <v>-</v>
          </cell>
          <cell r="BE692">
            <v>0</v>
          </cell>
        </row>
        <row r="693">
          <cell r="AJ693" t="str">
            <v>Balice - PAŻP</v>
          </cell>
          <cell r="AK693" t="str">
            <v>ryczałt</v>
          </cell>
          <cell r="AL693" t="str">
            <v>ryczałt</v>
          </cell>
          <cell r="AN693" t="str">
            <v>PAŻP/17-576/AWW</v>
          </cell>
          <cell r="AO693" t="str">
            <v>MAŁOPOLSKIE</v>
          </cell>
          <cell r="AP693" t="str">
            <v>8 BLTr</v>
          </cell>
          <cell r="AQ693" t="str">
            <v>8 BLTr</v>
          </cell>
          <cell r="AR693" t="str">
            <v>Ryczałt - Balice PAŻP</v>
          </cell>
          <cell r="AS693" t="str">
            <v>Balice - Polska Agencja Zeglugi Powietrznej (PAŻP)</v>
          </cell>
          <cell r="AT693" t="str">
            <v>Balice - PAŻP</v>
          </cell>
          <cell r="AU693" t="str">
            <v>BALICE - POPŻ</v>
          </cell>
          <cell r="AV693">
            <v>85698</v>
          </cell>
          <cell r="AW693" t="str">
            <v>-</v>
          </cell>
          <cell r="AX693" t="str">
            <v>R</v>
          </cell>
          <cell r="AY693" t="str">
            <v>maj</v>
          </cell>
          <cell r="AZ693">
            <v>45413</v>
          </cell>
          <cell r="BA693">
            <v>45443</v>
          </cell>
          <cell r="BB693">
            <v>0</v>
          </cell>
          <cell r="BC693" t="str">
            <v>-</v>
          </cell>
          <cell r="BD693" t="str">
            <v>-</v>
          </cell>
          <cell r="BE693">
            <v>0</v>
          </cell>
        </row>
        <row r="694">
          <cell r="AJ694" t="str">
            <v>Balice - PAŻP</v>
          </cell>
          <cell r="AK694" t="str">
            <v>ryczałt</v>
          </cell>
          <cell r="AL694" t="str">
            <v>ryczałt</v>
          </cell>
          <cell r="AN694" t="str">
            <v>PAŻP/17-576/AWW</v>
          </cell>
          <cell r="AO694" t="str">
            <v>MAŁOPOLSKIE</v>
          </cell>
          <cell r="AP694" t="str">
            <v>8 BLTr</v>
          </cell>
          <cell r="AQ694" t="str">
            <v>8 BLTr</v>
          </cell>
          <cell r="AR694" t="str">
            <v>Ryczałt - Balice PAŻP</v>
          </cell>
          <cell r="AS694" t="str">
            <v>Balice - Polska Agencja Zeglugi Powietrznej (PAŻP)</v>
          </cell>
          <cell r="AT694" t="str">
            <v>Balice - PAŻP</v>
          </cell>
          <cell r="AU694" t="str">
            <v>BALICE - POPŻ</v>
          </cell>
          <cell r="AV694">
            <v>85698</v>
          </cell>
          <cell r="AW694" t="str">
            <v>-</v>
          </cell>
          <cell r="AX694" t="str">
            <v>R</v>
          </cell>
          <cell r="AY694" t="str">
            <v>czerwiec</v>
          </cell>
          <cell r="AZ694">
            <v>45444</v>
          </cell>
          <cell r="BA694">
            <v>45473</v>
          </cell>
          <cell r="BB694">
            <v>0</v>
          </cell>
          <cell r="BC694" t="str">
            <v>-</v>
          </cell>
          <cell r="BD694" t="str">
            <v>-</v>
          </cell>
          <cell r="BE694">
            <v>0</v>
          </cell>
        </row>
        <row r="695">
          <cell r="AJ695" t="str">
            <v>Balice - PAŻP</v>
          </cell>
          <cell r="AK695" t="str">
            <v>ryczałt</v>
          </cell>
          <cell r="AL695" t="str">
            <v>ryczałt</v>
          </cell>
          <cell r="AN695" t="str">
            <v>PAŻP/17-576/AWW</v>
          </cell>
          <cell r="AO695" t="str">
            <v>MAŁOPOLSKIE</v>
          </cell>
          <cell r="AP695" t="str">
            <v>8 BLTr</v>
          </cell>
          <cell r="AQ695" t="str">
            <v>8 BLTr</v>
          </cell>
          <cell r="AR695" t="str">
            <v>Ryczałt - Balice PAŻP</v>
          </cell>
          <cell r="AS695" t="str">
            <v>Balice - Polska Agencja Zeglugi Powietrznej (PAŻP)</v>
          </cell>
          <cell r="AT695" t="str">
            <v>Balice - PAŻP</v>
          </cell>
          <cell r="AU695" t="str">
            <v>BALICE - POPŻ</v>
          </cell>
          <cell r="AV695">
            <v>85698</v>
          </cell>
          <cell r="AW695" t="str">
            <v>-</v>
          </cell>
          <cell r="AX695" t="str">
            <v>R</v>
          </cell>
          <cell r="AY695" t="str">
            <v>lipiec</v>
          </cell>
          <cell r="AZ695">
            <v>45474</v>
          </cell>
          <cell r="BA695">
            <v>45504</v>
          </cell>
          <cell r="BB695">
            <v>0</v>
          </cell>
          <cell r="BC695" t="str">
            <v>-</v>
          </cell>
          <cell r="BD695" t="str">
            <v>-</v>
          </cell>
          <cell r="BE695">
            <v>0</v>
          </cell>
        </row>
        <row r="696">
          <cell r="AJ696" t="str">
            <v>Balice - PAŻP</v>
          </cell>
          <cell r="AK696" t="str">
            <v>ryczałt</v>
          </cell>
          <cell r="AL696" t="str">
            <v>ryczałt</v>
          </cell>
          <cell r="AN696" t="str">
            <v>PAŻP/17-576/AWW</v>
          </cell>
          <cell r="AO696" t="str">
            <v>MAŁOPOLSKIE</v>
          </cell>
          <cell r="AP696" t="str">
            <v>8 BLTr</v>
          </cell>
          <cell r="AQ696" t="str">
            <v>8 BLTr</v>
          </cell>
          <cell r="AR696" t="str">
            <v>Ryczałt - Balice PAŻP</v>
          </cell>
          <cell r="AS696" t="str">
            <v>Balice - Polska Agencja Zeglugi Powietrznej (PAŻP)</v>
          </cell>
          <cell r="AT696" t="str">
            <v>Balice - PAŻP</v>
          </cell>
          <cell r="AU696" t="str">
            <v>BALICE - POPŻ</v>
          </cell>
          <cell r="AV696">
            <v>85698</v>
          </cell>
          <cell r="AW696" t="str">
            <v>-</v>
          </cell>
          <cell r="AX696" t="str">
            <v>R</v>
          </cell>
          <cell r="AY696" t="str">
            <v>sierpień</v>
          </cell>
          <cell r="AZ696">
            <v>45505</v>
          </cell>
          <cell r="BA696">
            <v>45535</v>
          </cell>
          <cell r="BB696">
            <v>0</v>
          </cell>
          <cell r="BC696" t="str">
            <v>-</v>
          </cell>
          <cell r="BD696" t="str">
            <v>-</v>
          </cell>
          <cell r="BE696">
            <v>0</v>
          </cell>
        </row>
        <row r="697">
          <cell r="AJ697" t="str">
            <v>Balice - PAŻP</v>
          </cell>
          <cell r="AK697" t="str">
            <v>ryczałt</v>
          </cell>
          <cell r="AL697" t="str">
            <v>ryczałt</v>
          </cell>
          <cell r="AN697" t="str">
            <v>PAŻP/17-576/AWW</v>
          </cell>
          <cell r="AO697" t="str">
            <v>MAŁOPOLSKIE</v>
          </cell>
          <cell r="AP697" t="str">
            <v>8 BLTr</v>
          </cell>
          <cell r="AQ697" t="str">
            <v>8 BLTr</v>
          </cell>
          <cell r="AR697" t="str">
            <v>Ryczałt - Balice PAŻP</v>
          </cell>
          <cell r="AS697" t="str">
            <v>Balice - Polska Agencja Zeglugi Powietrznej (PAŻP)</v>
          </cell>
          <cell r="AT697" t="str">
            <v>Balice - PAŻP</v>
          </cell>
          <cell r="AU697" t="str">
            <v>BALICE - POPŻ</v>
          </cell>
          <cell r="AV697">
            <v>85698</v>
          </cell>
          <cell r="AW697" t="str">
            <v>-</v>
          </cell>
          <cell r="AX697" t="str">
            <v>R</v>
          </cell>
          <cell r="AY697" t="str">
            <v>wrzesień</v>
          </cell>
          <cell r="AZ697">
            <v>45536</v>
          </cell>
          <cell r="BA697">
            <v>45565</v>
          </cell>
          <cell r="BB697">
            <v>0</v>
          </cell>
          <cell r="BC697" t="str">
            <v>-</v>
          </cell>
          <cell r="BD697" t="str">
            <v>-</v>
          </cell>
          <cell r="BE697">
            <v>0</v>
          </cell>
        </row>
        <row r="698">
          <cell r="AJ698" t="str">
            <v>Balice - PAŻP</v>
          </cell>
          <cell r="AK698" t="str">
            <v>ryczałt</v>
          </cell>
          <cell r="AL698" t="str">
            <v>ryczałt</v>
          </cell>
          <cell r="AN698" t="str">
            <v>PAŻP/17-576/AWW</v>
          </cell>
          <cell r="AO698" t="str">
            <v>MAŁOPOLSKIE</v>
          </cell>
          <cell r="AP698" t="str">
            <v>8 BLTr</v>
          </cell>
          <cell r="AQ698" t="str">
            <v>8 BLTr</v>
          </cell>
          <cell r="AR698" t="str">
            <v>Ryczałt - Balice PAŻP</v>
          </cell>
          <cell r="AS698" t="str">
            <v>Balice - Polska Agencja Zeglugi Powietrznej (PAŻP)</v>
          </cell>
          <cell r="AT698" t="str">
            <v>Balice - PAŻP</v>
          </cell>
          <cell r="AU698" t="str">
            <v>BALICE - POPŻ</v>
          </cell>
          <cell r="AV698">
            <v>85698</v>
          </cell>
          <cell r="AW698" t="str">
            <v>-</v>
          </cell>
          <cell r="AX698" t="str">
            <v>R</v>
          </cell>
          <cell r="AY698" t="str">
            <v>październik</v>
          </cell>
          <cell r="AZ698">
            <v>45566</v>
          </cell>
          <cell r="BA698">
            <v>45596</v>
          </cell>
          <cell r="BB698">
            <v>0</v>
          </cell>
          <cell r="BC698" t="str">
            <v>-</v>
          </cell>
          <cell r="BD698" t="str">
            <v>-</v>
          </cell>
          <cell r="BE698">
            <v>0</v>
          </cell>
        </row>
        <row r="699">
          <cell r="AJ699" t="str">
            <v>Balice - PAŻP</v>
          </cell>
          <cell r="AK699" t="str">
            <v>ryczałt</v>
          </cell>
          <cell r="AL699" t="str">
            <v>ryczałt</v>
          </cell>
          <cell r="AN699" t="str">
            <v>PAŻP/17-576/AWW</v>
          </cell>
          <cell r="AO699" t="str">
            <v>MAŁOPOLSKIE</v>
          </cell>
          <cell r="AP699" t="str">
            <v>8 BLTr</v>
          </cell>
          <cell r="AQ699" t="str">
            <v>8 BLTr</v>
          </cell>
          <cell r="AR699" t="str">
            <v>Ryczałt - Balice PAŻP</v>
          </cell>
          <cell r="AS699" t="str">
            <v>Balice - Polska Agencja Zeglugi Powietrznej (PAŻP)</v>
          </cell>
          <cell r="AT699" t="str">
            <v>Balice - PAŻP</v>
          </cell>
          <cell r="AU699" t="str">
            <v>BALICE - POPŻ</v>
          </cell>
          <cell r="AV699">
            <v>85698</v>
          </cell>
          <cell r="AW699" t="str">
            <v>-</v>
          </cell>
          <cell r="AX699" t="str">
            <v>R</v>
          </cell>
          <cell r="AY699" t="str">
            <v>listopad</v>
          </cell>
          <cell r="AZ699">
            <v>45597</v>
          </cell>
          <cell r="BA699">
            <v>45626</v>
          </cell>
          <cell r="BB699">
            <v>0</v>
          </cell>
          <cell r="BC699" t="str">
            <v>-</v>
          </cell>
          <cell r="BD699" t="str">
            <v>-</v>
          </cell>
          <cell r="BE699">
            <v>0</v>
          </cell>
        </row>
        <row r="700">
          <cell r="AJ700" t="str">
            <v>Balice - PAŻP</v>
          </cell>
          <cell r="AK700" t="str">
            <v>ryczałt</v>
          </cell>
          <cell r="AL700" t="str">
            <v>ryczałt</v>
          </cell>
          <cell r="AN700" t="str">
            <v>PAŻP/17-576/AWW</v>
          </cell>
          <cell r="AO700" t="str">
            <v>MAŁOPOLSKIE</v>
          </cell>
          <cell r="AP700" t="str">
            <v>8 BLTr</v>
          </cell>
          <cell r="AQ700" t="str">
            <v>8 BLTr</v>
          </cell>
          <cell r="AR700" t="str">
            <v>Ryczałt - Balice PAŻP</v>
          </cell>
          <cell r="AS700" t="str">
            <v>Balice - Polska Agencja Zeglugi Powietrznej (PAŻP)</v>
          </cell>
          <cell r="AT700" t="str">
            <v>Balice - PAŻP</v>
          </cell>
          <cell r="AU700" t="str">
            <v>BALICE - POPŻ</v>
          </cell>
          <cell r="AV700">
            <v>85698</v>
          </cell>
          <cell r="AW700" t="str">
            <v>-</v>
          </cell>
          <cell r="AX700" t="str">
            <v>R</v>
          </cell>
          <cell r="AY700" t="str">
            <v>grudzień</v>
          </cell>
          <cell r="AZ700">
            <v>45627</v>
          </cell>
          <cell r="BA700">
            <v>45657</v>
          </cell>
          <cell r="BB700">
            <v>0</v>
          </cell>
          <cell r="BC700" t="str">
            <v>-</v>
          </cell>
          <cell r="BD700" t="str">
            <v>-</v>
          </cell>
          <cell r="BE700">
            <v>0</v>
          </cell>
        </row>
        <row r="701">
          <cell r="AJ701" t="str">
            <v>590322429500000207</v>
          </cell>
          <cell r="AL701" t="str">
            <v>ENERGA</v>
          </cell>
          <cell r="AO701" t="str">
            <v>MAŁOPOLSKIE</v>
          </cell>
          <cell r="AP701" t="str">
            <v>WOSzK</v>
          </cell>
          <cell r="AQ701" t="str">
            <v>WOSzK</v>
          </cell>
          <cell r="AR701">
            <v>3526</v>
          </cell>
          <cell r="AS701" t="str">
            <v>ul. Strzelców Podhalańskich 4,  34-500 Zakopane</v>
          </cell>
          <cell r="AT701" t="str">
            <v>Zakopane WOSzK</v>
          </cell>
          <cell r="AU701">
            <v>405001547</v>
          </cell>
          <cell r="AV701">
            <v>50088899</v>
          </cell>
          <cell r="AW701" t="str">
            <v>-</v>
          </cell>
          <cell r="AX701" t="str">
            <v>C22B</v>
          </cell>
          <cell r="AY701" t="str">
            <v>grudzień'23</v>
          </cell>
          <cell r="AZ701">
            <v>45261</v>
          </cell>
          <cell r="BA701">
            <v>45291</v>
          </cell>
          <cell r="BB701">
            <v>120</v>
          </cell>
          <cell r="BC701">
            <v>1029</v>
          </cell>
          <cell r="BD701">
            <v>310</v>
          </cell>
          <cell r="BE701">
            <v>240</v>
          </cell>
          <cell r="BF701">
            <v>229</v>
          </cell>
        </row>
        <row r="702">
          <cell r="AJ702" t="str">
            <v>590322429500000207</v>
          </cell>
          <cell r="AK702" t="str">
            <v>TAURON</v>
          </cell>
          <cell r="AL702" t="str">
            <v>ENEA S.A.</v>
          </cell>
          <cell r="AM702">
            <v>50016002</v>
          </cell>
          <cell r="AN702" t="str">
            <v>405001947/2015</v>
          </cell>
          <cell r="AO702" t="str">
            <v>MAŁOPOLSKIE</v>
          </cell>
          <cell r="AP702" t="str">
            <v>WOSzK</v>
          </cell>
          <cell r="AQ702" t="str">
            <v>WOSzK</v>
          </cell>
          <cell r="AR702">
            <v>3526</v>
          </cell>
          <cell r="AS702" t="str">
            <v>ul. Strzelców Podhalańskich 4,  34-500 Zakopane</v>
          </cell>
          <cell r="AT702" t="str">
            <v>Zakopane WOSzK</v>
          </cell>
          <cell r="AU702">
            <v>405001547</v>
          </cell>
          <cell r="AV702">
            <v>50088899</v>
          </cell>
          <cell r="AW702" t="str">
            <v>-</v>
          </cell>
          <cell r="AX702" t="str">
            <v>C22B</v>
          </cell>
          <cell r="AY702" t="str">
            <v>styczeń</v>
          </cell>
          <cell r="AZ702">
            <v>45292</v>
          </cell>
          <cell r="BA702">
            <v>45322</v>
          </cell>
          <cell r="BB702">
            <v>120</v>
          </cell>
          <cell r="BC702">
            <v>1029</v>
          </cell>
          <cell r="BD702">
            <v>310</v>
          </cell>
          <cell r="BE702">
            <v>240</v>
          </cell>
          <cell r="BF702">
            <v>220</v>
          </cell>
        </row>
        <row r="703">
          <cell r="AJ703" t="str">
            <v>590322429500000207</v>
          </cell>
          <cell r="AK703" t="str">
            <v>TAURON</v>
          </cell>
          <cell r="AL703" t="str">
            <v>ENEA S.A.</v>
          </cell>
          <cell r="AM703">
            <v>50016002</v>
          </cell>
          <cell r="AN703" t="str">
            <v>405001947/2015</v>
          </cell>
          <cell r="AO703" t="str">
            <v>MAŁOPOLSKIE</v>
          </cell>
          <cell r="AP703" t="str">
            <v>WOSzK</v>
          </cell>
          <cell r="AQ703" t="str">
            <v>WOSzK</v>
          </cell>
          <cell r="AR703">
            <v>3526</v>
          </cell>
          <cell r="AS703" t="str">
            <v>ul. Strzelców Podhalańskich 4,  34-500 Zakopane</v>
          </cell>
          <cell r="AT703" t="str">
            <v>Zakopane WOSzK</v>
          </cell>
          <cell r="AU703">
            <v>405001547</v>
          </cell>
          <cell r="AV703">
            <v>50088899</v>
          </cell>
          <cell r="AW703" t="str">
            <v>-</v>
          </cell>
          <cell r="AX703" t="str">
            <v>C22B</v>
          </cell>
          <cell r="AY703" t="str">
            <v>luty</v>
          </cell>
          <cell r="AZ703">
            <v>45323</v>
          </cell>
          <cell r="BA703">
            <v>45351</v>
          </cell>
          <cell r="BB703">
            <v>120</v>
          </cell>
          <cell r="BC703">
            <v>1029</v>
          </cell>
          <cell r="BD703">
            <v>310</v>
          </cell>
          <cell r="BE703">
            <v>240</v>
          </cell>
          <cell r="BF703">
            <v>225</v>
          </cell>
        </row>
        <row r="704">
          <cell r="AJ704" t="str">
            <v>590322429500000207</v>
          </cell>
          <cell r="AK704" t="str">
            <v>TAURON</v>
          </cell>
          <cell r="AL704" t="str">
            <v>ENEA S.A.</v>
          </cell>
          <cell r="AM704">
            <v>50016002</v>
          </cell>
          <cell r="AN704" t="str">
            <v>405001947/2015</v>
          </cell>
          <cell r="AO704" t="str">
            <v>MAŁOPOLSKIE</v>
          </cell>
          <cell r="AP704" t="str">
            <v>WOSzK</v>
          </cell>
          <cell r="AQ704" t="str">
            <v>WOSzK</v>
          </cell>
          <cell r="AR704">
            <v>3526</v>
          </cell>
          <cell r="AS704" t="str">
            <v>ul. Strzelców Podhalańskich 4,  34-500 Zakopane</v>
          </cell>
          <cell r="AT704" t="str">
            <v>Zakopane WOSzK</v>
          </cell>
          <cell r="AU704">
            <v>405001547</v>
          </cell>
          <cell r="AV704">
            <v>50088899</v>
          </cell>
          <cell r="AW704" t="str">
            <v>-</v>
          </cell>
          <cell r="AX704" t="str">
            <v>C22B</v>
          </cell>
          <cell r="AY704" t="str">
            <v>marzec</v>
          </cell>
          <cell r="AZ704">
            <v>45352</v>
          </cell>
          <cell r="BA704">
            <v>45382</v>
          </cell>
          <cell r="BB704">
            <v>120</v>
          </cell>
          <cell r="BC704">
            <v>1029</v>
          </cell>
          <cell r="BD704">
            <v>310</v>
          </cell>
          <cell r="BE704">
            <v>240</v>
          </cell>
          <cell r="BF704">
            <v>215</v>
          </cell>
        </row>
        <row r="705">
          <cell r="AJ705" t="str">
            <v>590322429500000207</v>
          </cell>
          <cell r="AK705" t="str">
            <v>TAURON</v>
          </cell>
          <cell r="AL705" t="str">
            <v>ENEA S.A.</v>
          </cell>
          <cell r="AM705">
            <v>50016002</v>
          </cell>
          <cell r="AN705" t="str">
            <v>405001947/2015</v>
          </cell>
          <cell r="AO705" t="str">
            <v>MAŁOPOLSKIE</v>
          </cell>
          <cell r="AP705" t="str">
            <v>WOSzK</v>
          </cell>
          <cell r="AQ705" t="str">
            <v>WOSzK</v>
          </cell>
          <cell r="AR705">
            <v>3526</v>
          </cell>
          <cell r="AS705" t="str">
            <v>ul. Strzelców Podhalańskich 4,  34-500 Zakopane</v>
          </cell>
          <cell r="AT705" t="str">
            <v>Zakopane WOSzK</v>
          </cell>
          <cell r="AU705">
            <v>405001547</v>
          </cell>
          <cell r="AV705">
            <v>50088899</v>
          </cell>
          <cell r="AW705" t="str">
            <v>-</v>
          </cell>
          <cell r="AX705" t="str">
            <v>C22B</v>
          </cell>
          <cell r="AY705" t="str">
            <v>kwiecień</v>
          </cell>
          <cell r="AZ705">
            <v>45383</v>
          </cell>
          <cell r="BA705">
            <v>45412</v>
          </cell>
          <cell r="BB705">
            <v>120</v>
          </cell>
          <cell r="BC705">
            <v>1029</v>
          </cell>
          <cell r="BD705">
            <v>310</v>
          </cell>
          <cell r="BE705">
            <v>240</v>
          </cell>
          <cell r="BF705">
            <v>191</v>
          </cell>
        </row>
        <row r="706">
          <cell r="AJ706" t="str">
            <v>590322429500000207</v>
          </cell>
          <cell r="AK706" t="str">
            <v>TAURON</v>
          </cell>
          <cell r="AL706" t="str">
            <v>ENEA S.A.</v>
          </cell>
          <cell r="AM706">
            <v>50016002</v>
          </cell>
          <cell r="AN706" t="str">
            <v>405001947/2015</v>
          </cell>
          <cell r="AO706" t="str">
            <v>MAŁOPOLSKIE</v>
          </cell>
          <cell r="AP706" t="str">
            <v>WOSzK</v>
          </cell>
          <cell r="AQ706" t="str">
            <v>WOSzK</v>
          </cell>
          <cell r="AR706">
            <v>3526</v>
          </cell>
          <cell r="AS706" t="str">
            <v>ul. Strzelców Podhalańskich 4,  34-500 Zakopane</v>
          </cell>
          <cell r="AT706" t="str">
            <v>Zakopane WOSzK</v>
          </cell>
          <cell r="AU706">
            <v>405001547</v>
          </cell>
          <cell r="AV706">
            <v>50088899</v>
          </cell>
          <cell r="AW706" t="str">
            <v>-</v>
          </cell>
          <cell r="AX706" t="str">
            <v>C22B</v>
          </cell>
          <cell r="AY706" t="str">
            <v>maj</v>
          </cell>
          <cell r="AZ706">
            <v>45413</v>
          </cell>
          <cell r="BA706">
            <v>45443</v>
          </cell>
          <cell r="BB706">
            <v>120</v>
          </cell>
          <cell r="BC706">
            <v>1029</v>
          </cell>
          <cell r="BD706">
            <v>310</v>
          </cell>
          <cell r="BE706">
            <v>240</v>
          </cell>
          <cell r="BF706">
            <v>175</v>
          </cell>
        </row>
        <row r="707">
          <cell r="AJ707" t="str">
            <v>590322429500000207</v>
          </cell>
          <cell r="AK707" t="str">
            <v>TAURON</v>
          </cell>
          <cell r="AL707" t="str">
            <v>ENEA S.A.</v>
          </cell>
          <cell r="AM707">
            <v>50016002</v>
          </cell>
          <cell r="AN707" t="str">
            <v>405001947/2015</v>
          </cell>
          <cell r="AO707" t="str">
            <v>MAŁOPOLSKIE</v>
          </cell>
          <cell r="AP707" t="str">
            <v>WOSzK</v>
          </cell>
          <cell r="AQ707" t="str">
            <v>WOSzK</v>
          </cell>
          <cell r="AR707">
            <v>3526</v>
          </cell>
          <cell r="AS707" t="str">
            <v>ul. Strzelców Podhalańskich 4,  34-500 Zakopane</v>
          </cell>
          <cell r="AT707" t="str">
            <v>Zakopane WOSzK</v>
          </cell>
          <cell r="AU707">
            <v>405001547</v>
          </cell>
          <cell r="AV707">
            <v>50088899</v>
          </cell>
          <cell r="AW707" t="str">
            <v>-</v>
          </cell>
          <cell r="AX707" t="str">
            <v>C22B</v>
          </cell>
          <cell r="AY707" t="str">
            <v>czerwiec</v>
          </cell>
          <cell r="AZ707">
            <v>45444</v>
          </cell>
          <cell r="BA707">
            <v>45473</v>
          </cell>
          <cell r="BB707">
            <v>120</v>
          </cell>
          <cell r="BC707">
            <v>1029</v>
          </cell>
          <cell r="BD707">
            <v>310</v>
          </cell>
          <cell r="BE707">
            <v>240</v>
          </cell>
          <cell r="BF707">
            <v>172</v>
          </cell>
        </row>
        <row r="708">
          <cell r="AJ708" t="str">
            <v>590322429500000207</v>
          </cell>
          <cell r="AK708" t="str">
            <v>TAURON</v>
          </cell>
          <cell r="AL708" t="str">
            <v>ENEA S.A.</v>
          </cell>
          <cell r="AM708">
            <v>50016002</v>
          </cell>
          <cell r="AN708" t="str">
            <v>405001947/2015</v>
          </cell>
          <cell r="AO708" t="str">
            <v>MAŁOPOLSKIE</v>
          </cell>
          <cell r="AP708" t="str">
            <v>WOSzK</v>
          </cell>
          <cell r="AQ708" t="str">
            <v>WOSzK</v>
          </cell>
          <cell r="AR708">
            <v>3526</v>
          </cell>
          <cell r="AS708" t="str">
            <v>ul. Strzelców Podhalańskich 4,  34-500 Zakopane</v>
          </cell>
          <cell r="AT708" t="str">
            <v>Zakopane WOSzK</v>
          </cell>
          <cell r="AU708">
            <v>405001547</v>
          </cell>
          <cell r="AV708">
            <v>50088899</v>
          </cell>
          <cell r="AW708" t="str">
            <v>-</v>
          </cell>
          <cell r="AX708" t="str">
            <v>C22B</v>
          </cell>
          <cell r="AY708" t="str">
            <v>lipiec</v>
          </cell>
          <cell r="AZ708">
            <v>45474</v>
          </cell>
          <cell r="BA708">
            <v>45504</v>
          </cell>
          <cell r="BB708">
            <v>120</v>
          </cell>
          <cell r="BC708">
            <v>1029</v>
          </cell>
          <cell r="BD708">
            <v>310</v>
          </cell>
          <cell r="BE708">
            <v>240</v>
          </cell>
          <cell r="BF708">
            <v>147</v>
          </cell>
        </row>
        <row r="709">
          <cell r="AJ709" t="str">
            <v>590322429500000207</v>
          </cell>
          <cell r="AK709" t="str">
            <v>TAURON</v>
          </cell>
          <cell r="AL709" t="str">
            <v>ENEA S.A.</v>
          </cell>
          <cell r="AM709">
            <v>50016002</v>
          </cell>
          <cell r="AN709" t="str">
            <v>405001947/2015</v>
          </cell>
          <cell r="AO709" t="str">
            <v>MAŁOPOLSKIE</v>
          </cell>
          <cell r="AP709" t="str">
            <v>WOSzK</v>
          </cell>
          <cell r="AQ709" t="str">
            <v>WOSzK</v>
          </cell>
          <cell r="AR709">
            <v>3526</v>
          </cell>
          <cell r="AS709" t="str">
            <v>ul. Strzelców Podhalańskich 4,  34-500 Zakopane</v>
          </cell>
          <cell r="AT709" t="str">
            <v>Zakopane WOSzK</v>
          </cell>
          <cell r="AU709">
            <v>405001547</v>
          </cell>
          <cell r="AV709">
            <v>50088899</v>
          </cell>
          <cell r="AW709" t="str">
            <v>-</v>
          </cell>
          <cell r="AX709" t="str">
            <v>C22B</v>
          </cell>
          <cell r="AY709" t="str">
            <v>sierpień</v>
          </cell>
          <cell r="AZ709">
            <v>45505</v>
          </cell>
          <cell r="BA709">
            <v>45535</v>
          </cell>
          <cell r="BB709">
            <v>120</v>
          </cell>
          <cell r="BC709">
            <v>1029</v>
          </cell>
          <cell r="BD709">
            <v>310</v>
          </cell>
          <cell r="BE709">
            <v>240</v>
          </cell>
          <cell r="BF709">
            <v>154</v>
          </cell>
        </row>
        <row r="710">
          <cell r="AJ710" t="str">
            <v>590322429500000207</v>
          </cell>
          <cell r="AK710" t="str">
            <v>TAURON</v>
          </cell>
          <cell r="AL710" t="str">
            <v>ENEA S.A.</v>
          </cell>
          <cell r="AM710">
            <v>50016002</v>
          </cell>
          <cell r="AN710" t="str">
            <v>405001947/2015</v>
          </cell>
          <cell r="AO710" t="str">
            <v>MAŁOPOLSKIE</v>
          </cell>
          <cell r="AP710" t="str">
            <v>WOSzK</v>
          </cell>
          <cell r="AQ710" t="str">
            <v>WOSzK</v>
          </cell>
          <cell r="AR710">
            <v>3526</v>
          </cell>
          <cell r="AS710" t="str">
            <v>ul. Strzelców Podhalańskich 4,  34-500 Zakopane</v>
          </cell>
          <cell r="AT710" t="str">
            <v>Zakopane WOSzK</v>
          </cell>
          <cell r="AU710">
            <v>405001547</v>
          </cell>
          <cell r="AV710">
            <v>50088899</v>
          </cell>
          <cell r="AW710" t="str">
            <v>-</v>
          </cell>
          <cell r="AX710" t="str">
            <v>C22B</v>
          </cell>
          <cell r="AY710" t="str">
            <v>wrzesień</v>
          </cell>
          <cell r="AZ710">
            <v>45536</v>
          </cell>
          <cell r="BA710">
            <v>45565</v>
          </cell>
          <cell r="BB710">
            <v>120</v>
          </cell>
          <cell r="BC710">
            <v>1029</v>
          </cell>
          <cell r="BD710">
            <v>310</v>
          </cell>
          <cell r="BE710">
            <v>240</v>
          </cell>
          <cell r="BF710">
            <v>187</v>
          </cell>
        </row>
        <row r="711">
          <cell r="AJ711" t="str">
            <v>590322429500000207</v>
          </cell>
          <cell r="AK711" t="str">
            <v>TAURON</v>
          </cell>
          <cell r="AL711" t="str">
            <v>ENEA S.A.</v>
          </cell>
          <cell r="AM711">
            <v>50016002</v>
          </cell>
          <cell r="AN711" t="str">
            <v>405001947/2015</v>
          </cell>
          <cell r="AO711" t="str">
            <v>MAŁOPOLSKIE</v>
          </cell>
          <cell r="AP711" t="str">
            <v>WOSzK</v>
          </cell>
          <cell r="AQ711" t="str">
            <v>WOSzK</v>
          </cell>
          <cell r="AR711">
            <v>3526</v>
          </cell>
          <cell r="AS711" t="str">
            <v>ul. Strzelców Podhalańskich 4,  34-500 Zakopane</v>
          </cell>
          <cell r="AT711" t="str">
            <v>Zakopane WOSzK</v>
          </cell>
          <cell r="AU711">
            <v>405001547</v>
          </cell>
          <cell r="AV711">
            <v>50088899</v>
          </cell>
          <cell r="AW711" t="str">
            <v>-</v>
          </cell>
          <cell r="AX711" t="str">
            <v>C22B</v>
          </cell>
          <cell r="AY711" t="str">
            <v>październik</v>
          </cell>
          <cell r="AZ711">
            <v>45566</v>
          </cell>
          <cell r="BA711">
            <v>45596</v>
          </cell>
          <cell r="BB711">
            <v>120</v>
          </cell>
          <cell r="BC711">
            <v>1029</v>
          </cell>
          <cell r="BD711">
            <v>310</v>
          </cell>
          <cell r="BE711">
            <v>240</v>
          </cell>
          <cell r="BF711">
            <v>188</v>
          </cell>
        </row>
        <row r="712">
          <cell r="AJ712" t="str">
            <v>590322429500000207</v>
          </cell>
          <cell r="AK712" t="str">
            <v>TAURON</v>
          </cell>
          <cell r="AL712" t="str">
            <v>ENEA S.A.</v>
          </cell>
          <cell r="AM712">
            <v>50016002</v>
          </cell>
          <cell r="AN712" t="str">
            <v>405001947/2015</v>
          </cell>
          <cell r="AO712" t="str">
            <v>MAŁOPOLSKIE</v>
          </cell>
          <cell r="AP712" t="str">
            <v>WOSzK</v>
          </cell>
          <cell r="AQ712" t="str">
            <v>WOSzK</v>
          </cell>
          <cell r="AR712">
            <v>3526</v>
          </cell>
          <cell r="AS712" t="str">
            <v>ul. Strzelców Podhalańskich 4,  34-500 Zakopane</v>
          </cell>
          <cell r="AT712" t="str">
            <v>Zakopane WOSzK</v>
          </cell>
          <cell r="AU712">
            <v>405001547</v>
          </cell>
          <cell r="AV712">
            <v>50088899</v>
          </cell>
          <cell r="AW712" t="str">
            <v>-</v>
          </cell>
          <cell r="AX712" t="str">
            <v>C22B</v>
          </cell>
          <cell r="AY712" t="str">
            <v>listopad</v>
          </cell>
          <cell r="AZ712">
            <v>45597</v>
          </cell>
          <cell r="BA712">
            <v>45626</v>
          </cell>
          <cell r="BB712">
            <v>120</v>
          </cell>
          <cell r="BC712">
            <v>1029</v>
          </cell>
          <cell r="BD712">
            <v>310</v>
          </cell>
          <cell r="BE712">
            <v>240</v>
          </cell>
          <cell r="BF712">
            <v>189</v>
          </cell>
        </row>
        <row r="713">
          <cell r="AJ713" t="str">
            <v>590322429500000207</v>
          </cell>
          <cell r="AK713" t="str">
            <v>TAURON</v>
          </cell>
          <cell r="AL713" t="str">
            <v>ENEA S.A.</v>
          </cell>
          <cell r="AM713">
            <v>50016002</v>
          </cell>
          <cell r="AN713" t="str">
            <v>405001947/2015</v>
          </cell>
          <cell r="AO713" t="str">
            <v>MAŁOPOLSKIE</v>
          </cell>
          <cell r="AP713" t="str">
            <v>WOSzK</v>
          </cell>
          <cell r="AQ713" t="str">
            <v>WOSzK</v>
          </cell>
          <cell r="AR713">
            <v>3526</v>
          </cell>
          <cell r="AS713" t="str">
            <v>ul. Strzelców Podhalańskich 4,  34-500 Zakopane</v>
          </cell>
          <cell r="AT713" t="str">
            <v>Zakopane WOSzK</v>
          </cell>
          <cell r="AU713">
            <v>405001547</v>
          </cell>
          <cell r="AV713">
            <v>50088899</v>
          </cell>
          <cell r="AW713" t="str">
            <v>-</v>
          </cell>
          <cell r="AX713" t="str">
            <v>C22B</v>
          </cell>
          <cell r="AY713" t="str">
            <v>grudzień</v>
          </cell>
          <cell r="AZ713">
            <v>45627</v>
          </cell>
          <cell r="BA713">
            <v>45657</v>
          </cell>
          <cell r="BB713">
            <v>120</v>
          </cell>
          <cell r="BC713">
            <v>1029</v>
          </cell>
          <cell r="BD713">
            <v>310</v>
          </cell>
          <cell r="BE713">
            <v>240</v>
          </cell>
        </row>
        <row r="714">
          <cell r="AJ714" t="str">
            <v>590322426100003621</v>
          </cell>
          <cell r="AL714" t="str">
            <v>ENERGA</v>
          </cell>
          <cell r="AO714" t="str">
            <v>ŚLĄSKIE</v>
          </cell>
          <cell r="AP714" t="str">
            <v>4 WOG</v>
          </cell>
          <cell r="AQ714" t="str">
            <v>SOI Bielsko-Biała</v>
          </cell>
          <cell r="AR714">
            <v>1111</v>
          </cell>
          <cell r="AS714" t="str">
            <v>ul. Bardowskiego 3,  43-300 Bielsko - Biała</v>
          </cell>
          <cell r="AT714" t="str">
            <v>Bielsko Koszary/Hotel</v>
          </cell>
          <cell r="AU714" t="str">
            <v>50026399</v>
          </cell>
          <cell r="AV714">
            <v>50087335</v>
          </cell>
          <cell r="AX714" t="str">
            <v>B23</v>
          </cell>
          <cell r="AY714" t="str">
            <v>listopad'23</v>
          </cell>
          <cell r="AZ714">
            <v>45231</v>
          </cell>
          <cell r="BA714">
            <v>45260</v>
          </cell>
          <cell r="BB714">
            <v>100</v>
          </cell>
          <cell r="BC714">
            <v>312</v>
          </cell>
          <cell r="BD714">
            <v>360</v>
          </cell>
          <cell r="BE714">
            <v>100</v>
          </cell>
          <cell r="BF714">
            <v>55</v>
          </cell>
        </row>
        <row r="715">
          <cell r="AJ715" t="str">
            <v>590322426100003621</v>
          </cell>
          <cell r="AL715" t="str">
            <v>ENERGA</v>
          </cell>
          <cell r="AO715" t="str">
            <v>ŚLĄSKIE</v>
          </cell>
          <cell r="AP715" t="str">
            <v>4 WOG</v>
          </cell>
          <cell r="AQ715" t="str">
            <v>SOI Bielsko-Biała</v>
          </cell>
          <cell r="AR715">
            <v>1111</v>
          </cell>
          <cell r="AS715" t="str">
            <v>ul. Bardowskiego 3,  43-300 Bielsko - Biała</v>
          </cell>
          <cell r="AT715" t="str">
            <v>Bielsko Koszary/Hotel</v>
          </cell>
          <cell r="AU715" t="str">
            <v>50026399</v>
          </cell>
          <cell r="AV715">
            <v>50087335</v>
          </cell>
          <cell r="AX715" t="str">
            <v>B23</v>
          </cell>
          <cell r="AY715" t="str">
            <v>grudzień'23</v>
          </cell>
          <cell r="AZ715">
            <v>45261</v>
          </cell>
          <cell r="BA715">
            <v>45291</v>
          </cell>
          <cell r="BB715">
            <v>100</v>
          </cell>
          <cell r="BC715">
            <v>312</v>
          </cell>
          <cell r="BD715">
            <v>360</v>
          </cell>
          <cell r="BE715">
            <v>100</v>
          </cell>
          <cell r="BF715">
            <v>60</v>
          </cell>
        </row>
        <row r="716">
          <cell r="AJ716" t="str">
            <v>590322426100003621</v>
          </cell>
          <cell r="AK716" t="str">
            <v>TAURON</v>
          </cell>
          <cell r="AL716" t="str">
            <v>ENEA S.A.</v>
          </cell>
          <cell r="AM716">
            <v>50016356</v>
          </cell>
          <cell r="AN716" t="str">
            <v>101600688/2015</v>
          </cell>
          <cell r="AO716" t="str">
            <v>ŚLĄSKIE</v>
          </cell>
          <cell r="AP716" t="str">
            <v>4 WOG</v>
          </cell>
          <cell r="AQ716" t="str">
            <v>SOI Bielsko-Biała</v>
          </cell>
          <cell r="AR716">
            <v>1111</v>
          </cell>
          <cell r="AS716" t="str">
            <v>ul. Bardowskiego 3,  43-300 Bielsko - Biała</v>
          </cell>
          <cell r="AT716" t="str">
            <v>Bielsko Koszary/Hotel</v>
          </cell>
          <cell r="AU716" t="str">
            <v>50026399</v>
          </cell>
          <cell r="AV716">
            <v>50087335</v>
          </cell>
          <cell r="AX716" t="str">
            <v>B23</v>
          </cell>
          <cell r="AY716" t="str">
            <v>styczeń</v>
          </cell>
          <cell r="AZ716">
            <v>45292</v>
          </cell>
          <cell r="BA716">
            <v>45322</v>
          </cell>
          <cell r="BB716">
            <v>100</v>
          </cell>
          <cell r="BC716">
            <v>312</v>
          </cell>
          <cell r="BD716">
            <v>360</v>
          </cell>
          <cell r="BE716">
            <v>100</v>
          </cell>
          <cell r="BF716">
            <v>60</v>
          </cell>
        </row>
        <row r="717">
          <cell r="AJ717" t="str">
            <v>590322426100003621</v>
          </cell>
          <cell r="AK717" t="str">
            <v>TAURON</v>
          </cell>
          <cell r="AL717" t="str">
            <v>ENEA S.A.</v>
          </cell>
          <cell r="AM717">
            <v>50016356</v>
          </cell>
          <cell r="AN717" t="str">
            <v>101600688/2015</v>
          </cell>
          <cell r="AO717" t="str">
            <v>ŚLĄSKIE</v>
          </cell>
          <cell r="AP717" t="str">
            <v>4 WOG</v>
          </cell>
          <cell r="AQ717" t="str">
            <v>SOI Bielsko-Biała</v>
          </cell>
          <cell r="AR717">
            <v>1111</v>
          </cell>
          <cell r="AS717" t="str">
            <v>ul. Bardowskiego 3,  43-300 Bielsko - Biała</v>
          </cell>
          <cell r="AT717" t="str">
            <v>Bielsko Koszary/Hotel</v>
          </cell>
          <cell r="AU717" t="str">
            <v>50026399</v>
          </cell>
          <cell r="AV717">
            <v>50087335</v>
          </cell>
          <cell r="AX717" t="str">
            <v>B23</v>
          </cell>
          <cell r="AY717" t="str">
            <v>luty</v>
          </cell>
          <cell r="AZ717">
            <v>45323</v>
          </cell>
          <cell r="BA717">
            <v>45351</v>
          </cell>
          <cell r="BB717">
            <v>100</v>
          </cell>
          <cell r="BC717">
            <v>312</v>
          </cell>
          <cell r="BD717">
            <v>360</v>
          </cell>
          <cell r="BE717">
            <v>100</v>
          </cell>
          <cell r="BF717">
            <v>76</v>
          </cell>
        </row>
        <row r="718">
          <cell r="AJ718" t="str">
            <v>590322426100003621</v>
          </cell>
          <cell r="AK718" t="str">
            <v>TAURON</v>
          </cell>
          <cell r="AL718" t="str">
            <v>ENEA S.A.</v>
          </cell>
          <cell r="AM718">
            <v>50016356</v>
          </cell>
          <cell r="AN718" t="str">
            <v>101600688/2015</v>
          </cell>
          <cell r="AO718" t="str">
            <v>ŚLĄSKIE</v>
          </cell>
          <cell r="AP718" t="str">
            <v>4 WOG</v>
          </cell>
          <cell r="AQ718" t="str">
            <v>SOI Bielsko-Biała</v>
          </cell>
          <cell r="AR718">
            <v>1111</v>
          </cell>
          <cell r="AS718" t="str">
            <v>ul. Bardowskiego 3,  43-300 Bielsko - Biała</v>
          </cell>
          <cell r="AT718" t="str">
            <v>Bielsko Koszary/Hotel</v>
          </cell>
          <cell r="AU718" t="str">
            <v>50026399</v>
          </cell>
          <cell r="AV718">
            <v>50087335</v>
          </cell>
          <cell r="AX718" t="str">
            <v>B23</v>
          </cell>
          <cell r="AY718" t="str">
            <v>marzec</v>
          </cell>
          <cell r="AZ718">
            <v>45352</v>
          </cell>
          <cell r="BA718">
            <v>45382</v>
          </cell>
          <cell r="BB718">
            <v>100</v>
          </cell>
          <cell r="BC718">
            <v>312</v>
          </cell>
          <cell r="BD718">
            <v>360</v>
          </cell>
          <cell r="BE718">
            <v>100</v>
          </cell>
          <cell r="BF718">
            <v>63</v>
          </cell>
        </row>
        <row r="719">
          <cell r="AJ719" t="str">
            <v>590322426100003621</v>
          </cell>
          <cell r="AK719" t="str">
            <v>TAURON</v>
          </cell>
          <cell r="AL719" t="str">
            <v>ENEA S.A.</v>
          </cell>
          <cell r="AM719">
            <v>50016356</v>
          </cell>
          <cell r="AN719" t="str">
            <v>101600688/2015</v>
          </cell>
          <cell r="AO719" t="str">
            <v>ŚLĄSKIE</v>
          </cell>
          <cell r="AP719" t="str">
            <v>4 WOG</v>
          </cell>
          <cell r="AQ719" t="str">
            <v>SOI Bielsko-Biała</v>
          </cell>
          <cell r="AR719">
            <v>1111</v>
          </cell>
          <cell r="AS719" t="str">
            <v>ul. Bardowskiego 3,  43-300 Bielsko - Biała</v>
          </cell>
          <cell r="AT719" t="str">
            <v>Bielsko Koszary/Hotel</v>
          </cell>
          <cell r="AU719" t="str">
            <v>50026399</v>
          </cell>
          <cell r="AV719">
            <v>50087335</v>
          </cell>
          <cell r="AX719" t="str">
            <v>B23</v>
          </cell>
          <cell r="AY719" t="str">
            <v>kwiecień</v>
          </cell>
          <cell r="AZ719">
            <v>45383</v>
          </cell>
          <cell r="BA719">
            <v>45412</v>
          </cell>
          <cell r="BB719">
            <v>100</v>
          </cell>
          <cell r="BC719">
            <v>312</v>
          </cell>
          <cell r="BD719">
            <v>360</v>
          </cell>
          <cell r="BE719">
            <v>100</v>
          </cell>
          <cell r="BF719">
            <v>64</v>
          </cell>
        </row>
        <row r="720">
          <cell r="AJ720" t="str">
            <v>590322426100003621</v>
          </cell>
          <cell r="AK720" t="str">
            <v>TAURON</v>
          </cell>
          <cell r="AL720" t="str">
            <v>ENEA S.A.</v>
          </cell>
          <cell r="AM720">
            <v>50016356</v>
          </cell>
          <cell r="AN720" t="str">
            <v>101600688/2015</v>
          </cell>
          <cell r="AO720" t="str">
            <v>ŚLĄSKIE</v>
          </cell>
          <cell r="AP720" t="str">
            <v>4 WOG</v>
          </cell>
          <cell r="AQ720" t="str">
            <v>SOI Bielsko-Biała</v>
          </cell>
          <cell r="AR720">
            <v>1111</v>
          </cell>
          <cell r="AS720" t="str">
            <v>ul. Bardowskiego 3,  43-300 Bielsko - Biała</v>
          </cell>
          <cell r="AT720" t="str">
            <v>Bielsko Koszary/Hotel</v>
          </cell>
          <cell r="AU720" t="str">
            <v>50026399</v>
          </cell>
          <cell r="AV720">
            <v>50087335</v>
          </cell>
          <cell r="AX720" t="str">
            <v>B23</v>
          </cell>
          <cell r="AY720" t="str">
            <v>maj</v>
          </cell>
          <cell r="AZ720">
            <v>45413</v>
          </cell>
          <cell r="BA720">
            <v>45443</v>
          </cell>
          <cell r="BB720">
            <v>100</v>
          </cell>
          <cell r="BC720">
            <v>312</v>
          </cell>
          <cell r="BD720">
            <v>360</v>
          </cell>
          <cell r="BE720">
            <v>100</v>
          </cell>
          <cell r="BF720">
            <v>46</v>
          </cell>
        </row>
        <row r="721">
          <cell r="AJ721" t="str">
            <v>590322426100003621</v>
          </cell>
          <cell r="AK721" t="str">
            <v>TAURON</v>
          </cell>
          <cell r="AL721" t="str">
            <v>ENEA S.A.</v>
          </cell>
          <cell r="AM721">
            <v>50016356</v>
          </cell>
          <cell r="AN721" t="str">
            <v>101600688/2015</v>
          </cell>
          <cell r="AO721" t="str">
            <v>ŚLĄSKIE</v>
          </cell>
          <cell r="AP721" t="str">
            <v>4 WOG</v>
          </cell>
          <cell r="AQ721" t="str">
            <v>SOI Bielsko-Biała</v>
          </cell>
          <cell r="AR721">
            <v>1111</v>
          </cell>
          <cell r="AS721" t="str">
            <v>ul. Bardowskiego 3,  43-300 Bielsko - Biała</v>
          </cell>
          <cell r="AT721" t="str">
            <v>Bielsko Koszary/Hotel</v>
          </cell>
          <cell r="AU721" t="str">
            <v>50026399</v>
          </cell>
          <cell r="AV721">
            <v>50087335</v>
          </cell>
          <cell r="AX721" t="str">
            <v>B23</v>
          </cell>
          <cell r="AY721" t="str">
            <v>czerwiec</v>
          </cell>
          <cell r="AZ721">
            <v>45444</v>
          </cell>
          <cell r="BA721">
            <v>45473</v>
          </cell>
          <cell r="BB721">
            <v>100</v>
          </cell>
          <cell r="BC721">
            <v>312</v>
          </cell>
          <cell r="BD721">
            <v>360</v>
          </cell>
          <cell r="BE721">
            <v>100</v>
          </cell>
          <cell r="BF721">
            <v>46</v>
          </cell>
        </row>
        <row r="722">
          <cell r="AJ722" t="str">
            <v>590322426100003621</v>
          </cell>
          <cell r="AK722" t="str">
            <v>TAURON</v>
          </cell>
          <cell r="AL722" t="str">
            <v>ENEA S.A.</v>
          </cell>
          <cell r="AM722">
            <v>50016356</v>
          </cell>
          <cell r="AN722" t="str">
            <v>101600688/2015</v>
          </cell>
          <cell r="AO722" t="str">
            <v>ŚLĄSKIE</v>
          </cell>
          <cell r="AP722" t="str">
            <v>4 WOG</v>
          </cell>
          <cell r="AQ722" t="str">
            <v>SOI Bielsko-Biała</v>
          </cell>
          <cell r="AR722">
            <v>1111</v>
          </cell>
          <cell r="AS722" t="str">
            <v>ul. Bardowskiego 3,  43-300 Bielsko - Biała</v>
          </cell>
          <cell r="AT722" t="str">
            <v>Bielsko Koszary/Hotel</v>
          </cell>
          <cell r="AU722" t="str">
            <v>50026399</v>
          </cell>
          <cell r="AV722">
            <v>50087335</v>
          </cell>
          <cell r="AX722" t="str">
            <v>B23</v>
          </cell>
          <cell r="AY722" t="str">
            <v>lipiec</v>
          </cell>
          <cell r="AZ722">
            <v>45474</v>
          </cell>
          <cell r="BA722">
            <v>45504</v>
          </cell>
          <cell r="BB722">
            <v>100</v>
          </cell>
          <cell r="BC722">
            <v>312</v>
          </cell>
          <cell r="BD722">
            <v>360</v>
          </cell>
          <cell r="BE722">
            <v>100</v>
          </cell>
          <cell r="BF722">
            <v>31</v>
          </cell>
        </row>
        <row r="723">
          <cell r="AJ723" t="str">
            <v>590322426100003621</v>
          </cell>
          <cell r="AK723" t="str">
            <v>TAURON</v>
          </cell>
          <cell r="AL723" t="str">
            <v>ENEA S.A.</v>
          </cell>
          <cell r="AM723">
            <v>50016356</v>
          </cell>
          <cell r="AN723" t="str">
            <v>101600688/2015</v>
          </cell>
          <cell r="AO723" t="str">
            <v>ŚLĄSKIE</v>
          </cell>
          <cell r="AP723" t="str">
            <v>4 WOG</v>
          </cell>
          <cell r="AQ723" t="str">
            <v>SOI Bielsko-Biała</v>
          </cell>
          <cell r="AR723">
            <v>1111</v>
          </cell>
          <cell r="AS723" t="str">
            <v>ul. Bardowskiego 3,  43-300 Bielsko - Biała</v>
          </cell>
          <cell r="AT723" t="str">
            <v>Bielsko Koszary/Hotel</v>
          </cell>
          <cell r="AU723" t="str">
            <v>50026399</v>
          </cell>
          <cell r="AV723">
            <v>50087335</v>
          </cell>
          <cell r="AX723" t="str">
            <v>B23</v>
          </cell>
          <cell r="AY723" t="str">
            <v>sierpień</v>
          </cell>
          <cell r="AZ723">
            <v>45505</v>
          </cell>
          <cell r="BA723">
            <v>45535</v>
          </cell>
          <cell r="BB723">
            <v>100</v>
          </cell>
          <cell r="BC723">
            <v>312</v>
          </cell>
          <cell r="BD723">
            <v>360</v>
          </cell>
          <cell r="BE723">
            <v>100</v>
          </cell>
          <cell r="BF723">
            <v>42</v>
          </cell>
        </row>
        <row r="724">
          <cell r="AJ724" t="str">
            <v>590322426100003621</v>
          </cell>
          <cell r="AK724" t="str">
            <v>TAURON</v>
          </cell>
          <cell r="AL724" t="str">
            <v>ENEA S.A.</v>
          </cell>
          <cell r="AM724">
            <v>50016356</v>
          </cell>
          <cell r="AN724" t="str">
            <v>101600688/2015</v>
          </cell>
          <cell r="AO724" t="str">
            <v>ŚLĄSKIE</v>
          </cell>
          <cell r="AP724" t="str">
            <v>4 WOG</v>
          </cell>
          <cell r="AQ724" t="str">
            <v>SOI Bielsko-Biała</v>
          </cell>
          <cell r="AR724">
            <v>1111</v>
          </cell>
          <cell r="AS724" t="str">
            <v>ul. Bardowskiego 3,  43-300 Bielsko - Biała</v>
          </cell>
          <cell r="AT724" t="str">
            <v>Bielsko Koszary/Hotel</v>
          </cell>
          <cell r="AU724" t="str">
            <v>50026399</v>
          </cell>
          <cell r="AV724">
            <v>50087335</v>
          </cell>
          <cell r="AX724" t="str">
            <v>B23</v>
          </cell>
          <cell r="AY724" t="str">
            <v>wrzesień</v>
          </cell>
          <cell r="AZ724">
            <v>45536</v>
          </cell>
          <cell r="BA724">
            <v>45565</v>
          </cell>
          <cell r="BB724">
            <v>100</v>
          </cell>
          <cell r="BC724">
            <v>312</v>
          </cell>
          <cell r="BD724">
            <v>360</v>
          </cell>
          <cell r="BE724">
            <v>100</v>
          </cell>
          <cell r="BF724">
            <v>53</v>
          </cell>
        </row>
        <row r="725">
          <cell r="AJ725" t="str">
            <v>590322426100003621</v>
          </cell>
          <cell r="AK725" t="str">
            <v>TAURON</v>
          </cell>
          <cell r="AL725" t="str">
            <v>ENEA S.A.</v>
          </cell>
          <cell r="AM725">
            <v>50016356</v>
          </cell>
          <cell r="AN725" t="str">
            <v>101600688/2015</v>
          </cell>
          <cell r="AO725" t="str">
            <v>ŚLĄSKIE</v>
          </cell>
          <cell r="AP725" t="str">
            <v>4 WOG</v>
          </cell>
          <cell r="AQ725" t="str">
            <v>SOI Bielsko-Biała</v>
          </cell>
          <cell r="AR725">
            <v>1111</v>
          </cell>
          <cell r="AS725" t="str">
            <v>ul. Bardowskiego 3,  43-300 Bielsko - Biała</v>
          </cell>
          <cell r="AT725" t="str">
            <v>Bielsko Koszary/Hotel</v>
          </cell>
          <cell r="AU725" t="str">
            <v>50026399</v>
          </cell>
          <cell r="AV725">
            <v>50087335</v>
          </cell>
          <cell r="AX725" t="str">
            <v>B23</v>
          </cell>
          <cell r="AY725" t="str">
            <v>październik</v>
          </cell>
          <cell r="AZ725">
            <v>45566</v>
          </cell>
          <cell r="BA725">
            <v>45596</v>
          </cell>
          <cell r="BB725">
            <v>100</v>
          </cell>
          <cell r="BC725">
            <v>312</v>
          </cell>
          <cell r="BD725">
            <v>360</v>
          </cell>
          <cell r="BE725">
            <v>100</v>
          </cell>
          <cell r="BF725">
            <v>60</v>
          </cell>
        </row>
        <row r="726">
          <cell r="AJ726" t="str">
            <v>590322426100003621</v>
          </cell>
          <cell r="AK726" t="str">
            <v>TAURON</v>
          </cell>
          <cell r="AL726" t="str">
            <v>ENEA S.A.</v>
          </cell>
          <cell r="AM726">
            <v>50016356</v>
          </cell>
          <cell r="AN726" t="str">
            <v>101600688/2015</v>
          </cell>
          <cell r="AO726" t="str">
            <v>ŚLĄSKIE</v>
          </cell>
          <cell r="AP726" t="str">
            <v>4 WOG</v>
          </cell>
          <cell r="AQ726" t="str">
            <v>SOI Bielsko-Biała</v>
          </cell>
          <cell r="AR726">
            <v>1111</v>
          </cell>
          <cell r="AS726" t="str">
            <v>ul. Bardowskiego 3,  43-300 Bielsko - Biała</v>
          </cell>
          <cell r="AT726" t="str">
            <v>Bielsko Koszary/Hotel</v>
          </cell>
          <cell r="AU726" t="str">
            <v>50026399</v>
          </cell>
          <cell r="AV726">
            <v>50087335</v>
          </cell>
          <cell r="AX726" t="str">
            <v>B23</v>
          </cell>
          <cell r="AY726" t="str">
            <v>listopad</v>
          </cell>
          <cell r="AZ726">
            <v>45597</v>
          </cell>
          <cell r="BA726">
            <v>45626</v>
          </cell>
          <cell r="BB726">
            <v>100</v>
          </cell>
          <cell r="BC726">
            <v>312</v>
          </cell>
          <cell r="BD726">
            <v>360</v>
          </cell>
          <cell r="BE726">
            <v>100</v>
          </cell>
          <cell r="BF726">
            <v>66</v>
          </cell>
        </row>
        <row r="727">
          <cell r="AJ727" t="str">
            <v>590322426100003621</v>
          </cell>
          <cell r="AK727" t="str">
            <v>TAURON</v>
          </cell>
          <cell r="AL727" t="str">
            <v>ENEA S.A.</v>
          </cell>
          <cell r="AM727">
            <v>50016356</v>
          </cell>
          <cell r="AN727" t="str">
            <v>101600688/2015</v>
          </cell>
          <cell r="AO727" t="str">
            <v>ŚLĄSKIE</v>
          </cell>
          <cell r="AP727" t="str">
            <v>4 WOG</v>
          </cell>
          <cell r="AQ727" t="str">
            <v>SOI Bielsko-Biała</v>
          </cell>
          <cell r="AR727">
            <v>1111</v>
          </cell>
          <cell r="AS727" t="str">
            <v>ul. Bardowskiego 3,  43-300 Bielsko - Biała</v>
          </cell>
          <cell r="AT727" t="str">
            <v>Bielsko Koszary/Hotel</v>
          </cell>
          <cell r="AU727" t="str">
            <v>50026399</v>
          </cell>
          <cell r="AV727">
            <v>50087335</v>
          </cell>
          <cell r="AX727" t="str">
            <v>B23</v>
          </cell>
          <cell r="AY727" t="str">
            <v>grudzień</v>
          </cell>
          <cell r="AZ727">
            <v>45627</v>
          </cell>
          <cell r="BA727">
            <v>45657</v>
          </cell>
          <cell r="BB727">
            <v>100</v>
          </cell>
          <cell r="BC727">
            <v>312</v>
          </cell>
          <cell r="BD727">
            <v>360</v>
          </cell>
          <cell r="BE727">
            <v>100</v>
          </cell>
          <cell r="BF727">
            <v>70</v>
          </cell>
        </row>
        <row r="728">
          <cell r="AJ728" t="str">
            <v>590322426100003638</v>
          </cell>
          <cell r="AK728" t="str">
            <v>TAURON</v>
          </cell>
          <cell r="AL728" t="str">
            <v>ENERGA</v>
          </cell>
          <cell r="AM728">
            <v>50015963</v>
          </cell>
          <cell r="AN728" t="str">
            <v>101600688/2016</v>
          </cell>
          <cell r="AO728" t="str">
            <v>ŚLĄSKIE</v>
          </cell>
          <cell r="AP728" t="str">
            <v>4 WOG</v>
          </cell>
          <cell r="AQ728" t="str">
            <v>SOI Bielsko-Biała</v>
          </cell>
          <cell r="AR728">
            <v>1111</v>
          </cell>
          <cell r="AS728" t="str">
            <v>ul. Bardowskiego 3,  43-300 Bielsko - Biała</v>
          </cell>
          <cell r="AT728" t="str">
            <v>Bielsko Koszary</v>
          </cell>
          <cell r="AU728">
            <v>101600668</v>
          </cell>
          <cell r="AV728">
            <v>99708316</v>
          </cell>
          <cell r="AX728" t="str">
            <v>C22B</v>
          </cell>
          <cell r="AY728" t="str">
            <v>listopad'23</v>
          </cell>
          <cell r="AZ728">
            <v>45231</v>
          </cell>
          <cell r="BA728">
            <v>45260</v>
          </cell>
          <cell r="BB728">
            <v>80</v>
          </cell>
          <cell r="BC728">
            <v>1514</v>
          </cell>
          <cell r="BD728">
            <v>250</v>
          </cell>
          <cell r="BE728">
            <v>240</v>
          </cell>
          <cell r="BF728">
            <v>192</v>
          </cell>
        </row>
        <row r="729">
          <cell r="AJ729" t="str">
            <v>590322426100003638</v>
          </cell>
          <cell r="AK729" t="str">
            <v>TAURON</v>
          </cell>
          <cell r="AL729" t="str">
            <v>ENERGA</v>
          </cell>
          <cell r="AM729">
            <v>50015963</v>
          </cell>
          <cell r="AN729" t="str">
            <v>101600688/2016</v>
          </cell>
          <cell r="AO729" t="str">
            <v>ŚLĄSKIE</v>
          </cell>
          <cell r="AP729" t="str">
            <v>4 WOG</v>
          </cell>
          <cell r="AQ729" t="str">
            <v>SOI Bielsko-Biała</v>
          </cell>
          <cell r="AR729">
            <v>1111</v>
          </cell>
          <cell r="AS729" t="str">
            <v>ul. Bardowskiego 3,  43-300 Bielsko - Biała</v>
          </cell>
          <cell r="AT729" t="str">
            <v>Bielsko Koszary</v>
          </cell>
          <cell r="AU729">
            <v>101600668</v>
          </cell>
          <cell r="AV729">
            <v>99708316</v>
          </cell>
          <cell r="AX729" t="str">
            <v>C22B</v>
          </cell>
          <cell r="AY729" t="str">
            <v>grudzień'23</v>
          </cell>
          <cell r="AZ729">
            <v>45261</v>
          </cell>
          <cell r="BA729">
            <v>45291</v>
          </cell>
          <cell r="BB729">
            <v>80</v>
          </cell>
          <cell r="BC729">
            <v>1514</v>
          </cell>
          <cell r="BD729">
            <v>250</v>
          </cell>
          <cell r="BE729">
            <v>240</v>
          </cell>
          <cell r="BF729">
            <v>227</v>
          </cell>
        </row>
        <row r="730">
          <cell r="AJ730" t="str">
            <v>590322426100003638</v>
          </cell>
          <cell r="AK730" t="str">
            <v>TAURON</v>
          </cell>
          <cell r="AL730" t="str">
            <v>ENEA S.A.</v>
          </cell>
          <cell r="AM730">
            <v>50015963</v>
          </cell>
          <cell r="AN730" t="str">
            <v>101600688/2016</v>
          </cell>
          <cell r="AO730" t="str">
            <v>ŚLĄSKIE</v>
          </cell>
          <cell r="AP730" t="str">
            <v>4 WOG</v>
          </cell>
          <cell r="AQ730" t="str">
            <v>SOI Bielsko-Biała</v>
          </cell>
          <cell r="AR730">
            <v>1111</v>
          </cell>
          <cell r="AS730" t="str">
            <v>ul. Bardowskiego 3,  43-300 Bielsko - Biała</v>
          </cell>
          <cell r="AT730" t="str">
            <v>Bielsko Koszary</v>
          </cell>
          <cell r="AU730">
            <v>101600668</v>
          </cell>
          <cell r="AV730">
            <v>99708316</v>
          </cell>
          <cell r="AX730" t="str">
            <v>C22B</v>
          </cell>
          <cell r="AY730" t="str">
            <v>styczeń</v>
          </cell>
          <cell r="AZ730">
            <v>45292</v>
          </cell>
          <cell r="BA730">
            <v>45322</v>
          </cell>
          <cell r="BB730">
            <v>80</v>
          </cell>
          <cell r="BC730">
            <v>1514</v>
          </cell>
          <cell r="BD730">
            <v>250</v>
          </cell>
          <cell r="BE730">
            <v>240</v>
          </cell>
          <cell r="BF730">
            <v>230</v>
          </cell>
        </row>
        <row r="731">
          <cell r="AJ731" t="str">
            <v>590322426100003638</v>
          </cell>
          <cell r="AK731" t="str">
            <v>TAURON</v>
          </cell>
          <cell r="AL731" t="str">
            <v>ENEA S.A.</v>
          </cell>
          <cell r="AM731">
            <v>50015963</v>
          </cell>
          <cell r="AN731" t="str">
            <v>101600688/2016</v>
          </cell>
          <cell r="AO731" t="str">
            <v>ŚLĄSKIE</v>
          </cell>
          <cell r="AP731" t="str">
            <v>4 WOG</v>
          </cell>
          <cell r="AQ731" t="str">
            <v>SOI Bielsko-Biała</v>
          </cell>
          <cell r="AR731">
            <v>1111</v>
          </cell>
          <cell r="AS731" t="str">
            <v>ul. Bardowskiego 3,  43-300 Bielsko - Biała</v>
          </cell>
          <cell r="AT731" t="str">
            <v>Bielsko Koszary</v>
          </cell>
          <cell r="AU731">
            <v>101600668</v>
          </cell>
          <cell r="AV731">
            <v>99708316</v>
          </cell>
          <cell r="AX731" t="str">
            <v>C22B</v>
          </cell>
          <cell r="AY731" t="str">
            <v>luty</v>
          </cell>
          <cell r="AZ731">
            <v>45323</v>
          </cell>
          <cell r="BA731">
            <v>45351</v>
          </cell>
          <cell r="BB731">
            <v>80</v>
          </cell>
          <cell r="BC731">
            <v>1514</v>
          </cell>
          <cell r="BD731">
            <v>250</v>
          </cell>
          <cell r="BE731">
            <v>240</v>
          </cell>
          <cell r="BF731">
            <v>219</v>
          </cell>
        </row>
        <row r="732">
          <cell r="AJ732" t="str">
            <v>590322426100003638</v>
          </cell>
          <cell r="AK732" t="str">
            <v>TAURON</v>
          </cell>
          <cell r="AL732" t="str">
            <v>ENEA S.A.</v>
          </cell>
          <cell r="AM732">
            <v>50015963</v>
          </cell>
          <cell r="AN732" t="str">
            <v>101600688/2016</v>
          </cell>
          <cell r="AO732" t="str">
            <v>ŚLĄSKIE</v>
          </cell>
          <cell r="AP732" t="str">
            <v>4 WOG</v>
          </cell>
          <cell r="AQ732" t="str">
            <v>SOI Bielsko-Biała</v>
          </cell>
          <cell r="AR732">
            <v>1111</v>
          </cell>
          <cell r="AS732" t="str">
            <v>ul. Bardowskiego 3,  43-300 Bielsko - Biała</v>
          </cell>
          <cell r="AT732" t="str">
            <v>Bielsko Koszary</v>
          </cell>
          <cell r="AU732">
            <v>101600668</v>
          </cell>
          <cell r="AV732">
            <v>99708316</v>
          </cell>
          <cell r="AX732" t="str">
            <v>C22B</v>
          </cell>
          <cell r="AY732" t="str">
            <v>marzec</v>
          </cell>
          <cell r="AZ732">
            <v>45352</v>
          </cell>
          <cell r="BA732">
            <v>45382</v>
          </cell>
          <cell r="BB732">
            <v>80</v>
          </cell>
          <cell r="BC732">
            <v>1514</v>
          </cell>
          <cell r="BD732">
            <v>250</v>
          </cell>
          <cell r="BE732">
            <v>240</v>
          </cell>
          <cell r="BF732">
            <v>222</v>
          </cell>
        </row>
        <row r="733">
          <cell r="AJ733" t="str">
            <v>590322426100003638</v>
          </cell>
          <cell r="AK733" t="str">
            <v>TAURON</v>
          </cell>
          <cell r="AL733" t="str">
            <v>ENEA S.A.</v>
          </cell>
          <cell r="AM733">
            <v>50015963</v>
          </cell>
          <cell r="AN733" t="str">
            <v>101600688/2016</v>
          </cell>
          <cell r="AO733" t="str">
            <v>ŚLĄSKIE</v>
          </cell>
          <cell r="AP733" t="str">
            <v>4 WOG</v>
          </cell>
          <cell r="AQ733" t="str">
            <v>SOI Bielsko-Biała</v>
          </cell>
          <cell r="AR733">
            <v>1111</v>
          </cell>
          <cell r="AS733" t="str">
            <v>ul. Bardowskiego 3,  43-300 Bielsko - Biała</v>
          </cell>
          <cell r="AT733" t="str">
            <v>Bielsko Koszary</v>
          </cell>
          <cell r="AU733">
            <v>101600668</v>
          </cell>
          <cell r="AV733">
            <v>99708316</v>
          </cell>
          <cell r="AX733" t="str">
            <v>C22B</v>
          </cell>
          <cell r="AY733" t="str">
            <v>kwiecień</v>
          </cell>
          <cell r="AZ733">
            <v>45383</v>
          </cell>
          <cell r="BA733">
            <v>45412</v>
          </cell>
          <cell r="BB733">
            <v>80</v>
          </cell>
          <cell r="BC733">
            <v>1514</v>
          </cell>
          <cell r="BD733">
            <v>250</v>
          </cell>
          <cell r="BE733">
            <v>240</v>
          </cell>
          <cell r="BF733">
            <v>271</v>
          </cell>
        </row>
        <row r="734">
          <cell r="AJ734" t="str">
            <v>590322426100003638</v>
          </cell>
          <cell r="AK734" t="str">
            <v>TAURON</v>
          </cell>
          <cell r="AL734" t="str">
            <v>ENEA S.A.</v>
          </cell>
          <cell r="AM734">
            <v>50015963</v>
          </cell>
          <cell r="AN734" t="str">
            <v>101600688/2016</v>
          </cell>
          <cell r="AO734" t="str">
            <v>ŚLĄSKIE</v>
          </cell>
          <cell r="AP734" t="str">
            <v>4 WOG</v>
          </cell>
          <cell r="AQ734" t="str">
            <v>SOI Bielsko-Biała</v>
          </cell>
          <cell r="AR734">
            <v>1111</v>
          </cell>
          <cell r="AS734" t="str">
            <v>ul. Bardowskiego 3,  43-300 Bielsko - Biała</v>
          </cell>
          <cell r="AT734" t="str">
            <v>Bielsko Koszary</v>
          </cell>
          <cell r="AU734">
            <v>101600668</v>
          </cell>
          <cell r="AV734">
            <v>99708316</v>
          </cell>
          <cell r="AX734" t="str">
            <v>C22B</v>
          </cell>
          <cell r="AY734" t="str">
            <v>maj</v>
          </cell>
          <cell r="AZ734">
            <v>45413</v>
          </cell>
          <cell r="BA734">
            <v>45443</v>
          </cell>
          <cell r="BB734">
            <v>80</v>
          </cell>
          <cell r="BC734">
            <v>1514</v>
          </cell>
          <cell r="BD734">
            <v>250</v>
          </cell>
          <cell r="BE734">
            <v>240</v>
          </cell>
          <cell r="BF734">
            <v>172</v>
          </cell>
        </row>
        <row r="735">
          <cell r="AJ735" t="str">
            <v>590322426100003638</v>
          </cell>
          <cell r="AK735" t="str">
            <v>TAURON</v>
          </cell>
          <cell r="AL735" t="str">
            <v>ENEA S.A.</v>
          </cell>
          <cell r="AM735">
            <v>50015963</v>
          </cell>
          <cell r="AN735" t="str">
            <v>101600688/2016</v>
          </cell>
          <cell r="AO735" t="str">
            <v>ŚLĄSKIE</v>
          </cell>
          <cell r="AP735" t="str">
            <v>4 WOG</v>
          </cell>
          <cell r="AQ735" t="str">
            <v>SOI Bielsko-Biała</v>
          </cell>
          <cell r="AR735">
            <v>1111</v>
          </cell>
          <cell r="AS735" t="str">
            <v>ul. Bardowskiego 3,  43-300 Bielsko - Biała</v>
          </cell>
          <cell r="AT735" t="str">
            <v>Bielsko Koszary</v>
          </cell>
          <cell r="AU735">
            <v>101600668</v>
          </cell>
          <cell r="AV735">
            <v>99708316</v>
          </cell>
          <cell r="AX735" t="str">
            <v>C22B</v>
          </cell>
          <cell r="AY735" t="str">
            <v>czerwiec</v>
          </cell>
          <cell r="AZ735">
            <v>45444</v>
          </cell>
          <cell r="BA735">
            <v>45473</v>
          </cell>
          <cell r="BB735">
            <v>80</v>
          </cell>
          <cell r="BC735">
            <v>1514</v>
          </cell>
          <cell r="BD735">
            <v>250</v>
          </cell>
          <cell r="BE735">
            <v>240</v>
          </cell>
          <cell r="BF735">
            <v>215</v>
          </cell>
        </row>
        <row r="736">
          <cell r="AJ736" t="str">
            <v>590322426100003638</v>
          </cell>
          <cell r="AK736" t="str">
            <v>TAURON</v>
          </cell>
          <cell r="AL736" t="str">
            <v>ENEA S.A.</v>
          </cell>
          <cell r="AM736">
            <v>50015963</v>
          </cell>
          <cell r="AN736" t="str">
            <v>101600688/2016</v>
          </cell>
          <cell r="AO736" t="str">
            <v>ŚLĄSKIE</v>
          </cell>
          <cell r="AP736" t="str">
            <v>4 WOG</v>
          </cell>
          <cell r="AQ736" t="str">
            <v>SOI Bielsko-Biała</v>
          </cell>
          <cell r="AR736">
            <v>1111</v>
          </cell>
          <cell r="AS736" t="str">
            <v>ul. Bardowskiego 3,  43-300 Bielsko - Biała</v>
          </cell>
          <cell r="AT736" t="str">
            <v>Bielsko Koszary</v>
          </cell>
          <cell r="AU736">
            <v>101600668</v>
          </cell>
          <cell r="AV736">
            <v>99708316</v>
          </cell>
          <cell r="AX736" t="str">
            <v>C22B</v>
          </cell>
          <cell r="AY736" t="str">
            <v>lipiec</v>
          </cell>
          <cell r="AZ736">
            <v>45474</v>
          </cell>
          <cell r="BA736">
            <v>45504</v>
          </cell>
          <cell r="BB736">
            <v>80</v>
          </cell>
          <cell r="BC736">
            <v>1514</v>
          </cell>
          <cell r="BD736">
            <v>250</v>
          </cell>
          <cell r="BE736">
            <v>240</v>
          </cell>
          <cell r="BF736">
            <v>163</v>
          </cell>
        </row>
        <row r="737">
          <cell r="AJ737" t="str">
            <v>590322426100003638</v>
          </cell>
          <cell r="AK737" t="str">
            <v>TAURON</v>
          </cell>
          <cell r="AL737" t="str">
            <v>ENEA S.A.</v>
          </cell>
          <cell r="AM737">
            <v>50015963</v>
          </cell>
          <cell r="AN737" t="str">
            <v>101600688/2016</v>
          </cell>
          <cell r="AO737" t="str">
            <v>ŚLĄSKIE</v>
          </cell>
          <cell r="AP737" t="str">
            <v>4 WOG</v>
          </cell>
          <cell r="AQ737" t="str">
            <v>SOI Bielsko-Biała</v>
          </cell>
          <cell r="AR737">
            <v>1111</v>
          </cell>
          <cell r="AS737" t="str">
            <v>ul. Bardowskiego 3,  43-300 Bielsko - Biała</v>
          </cell>
          <cell r="AT737" t="str">
            <v>Bielsko Koszary</v>
          </cell>
          <cell r="AU737">
            <v>101600668</v>
          </cell>
          <cell r="AV737">
            <v>99708316</v>
          </cell>
          <cell r="AX737" t="str">
            <v>C22B</v>
          </cell>
          <cell r="AY737" t="str">
            <v>sierpień</v>
          </cell>
          <cell r="AZ737">
            <v>45505</v>
          </cell>
          <cell r="BA737">
            <v>45535</v>
          </cell>
          <cell r="BB737">
            <v>80</v>
          </cell>
          <cell r="BC737">
            <v>1514</v>
          </cell>
          <cell r="BD737">
            <v>250</v>
          </cell>
          <cell r="BE737">
            <v>240</v>
          </cell>
          <cell r="BF737">
            <v>174</v>
          </cell>
        </row>
        <row r="738">
          <cell r="AJ738" t="str">
            <v>590322426100003638</v>
          </cell>
          <cell r="AK738" t="str">
            <v>TAURON</v>
          </cell>
          <cell r="AL738" t="str">
            <v>ENEA S.A.</v>
          </cell>
          <cell r="AM738">
            <v>50015963</v>
          </cell>
          <cell r="AN738" t="str">
            <v>101600688/2016</v>
          </cell>
          <cell r="AO738" t="str">
            <v>ŚLĄSKIE</v>
          </cell>
          <cell r="AP738" t="str">
            <v>4 WOG</v>
          </cell>
          <cell r="AQ738" t="str">
            <v>SOI Bielsko-Biała</v>
          </cell>
          <cell r="AR738">
            <v>1111</v>
          </cell>
          <cell r="AS738" t="str">
            <v>ul. Bardowskiego 3,  43-300 Bielsko - Biała</v>
          </cell>
          <cell r="AT738" t="str">
            <v>Bielsko Koszary</v>
          </cell>
          <cell r="AU738">
            <v>101600668</v>
          </cell>
          <cell r="AV738">
            <v>99708316</v>
          </cell>
          <cell r="AX738" t="str">
            <v>C22B</v>
          </cell>
          <cell r="AY738" t="str">
            <v>wrzesień</v>
          </cell>
          <cell r="AZ738">
            <v>45536</v>
          </cell>
          <cell r="BA738">
            <v>45565</v>
          </cell>
          <cell r="BB738">
            <v>80</v>
          </cell>
          <cell r="BC738">
            <v>1514</v>
          </cell>
          <cell r="BD738">
            <v>250</v>
          </cell>
          <cell r="BE738">
            <v>240</v>
          </cell>
          <cell r="BF738">
            <v>196</v>
          </cell>
        </row>
        <row r="739">
          <cell r="AJ739" t="str">
            <v>590322426100003638</v>
          </cell>
          <cell r="AK739" t="str">
            <v>TAURON</v>
          </cell>
          <cell r="AL739" t="str">
            <v>ENEA S.A.</v>
          </cell>
          <cell r="AM739">
            <v>50015963</v>
          </cell>
          <cell r="AN739" t="str">
            <v>101600688/2016</v>
          </cell>
          <cell r="AO739" t="str">
            <v>ŚLĄSKIE</v>
          </cell>
          <cell r="AP739" t="str">
            <v>4 WOG</v>
          </cell>
          <cell r="AQ739" t="str">
            <v>SOI Bielsko-Biała</v>
          </cell>
          <cell r="AR739">
            <v>1111</v>
          </cell>
          <cell r="AS739" t="str">
            <v>ul. Bardowskiego 3,  43-300 Bielsko - Biała</v>
          </cell>
          <cell r="AT739" t="str">
            <v>Bielsko Koszary</v>
          </cell>
          <cell r="AU739">
            <v>101600668</v>
          </cell>
          <cell r="AV739">
            <v>99708316</v>
          </cell>
          <cell r="AX739" t="str">
            <v>C22B</v>
          </cell>
          <cell r="AY739" t="str">
            <v>październik</v>
          </cell>
          <cell r="AZ739">
            <v>45566</v>
          </cell>
          <cell r="BA739">
            <v>45596</v>
          </cell>
          <cell r="BB739">
            <v>80</v>
          </cell>
          <cell r="BC739">
            <v>1514</v>
          </cell>
          <cell r="BD739">
            <v>250</v>
          </cell>
          <cell r="BE739">
            <v>240</v>
          </cell>
          <cell r="BF739">
            <v>216</v>
          </cell>
        </row>
        <row r="740">
          <cell r="AJ740" t="str">
            <v>590322426100003638</v>
          </cell>
          <cell r="AK740" t="str">
            <v>TAURON</v>
          </cell>
          <cell r="AL740" t="str">
            <v>ENEA S.A.</v>
          </cell>
          <cell r="AM740">
            <v>50015963</v>
          </cell>
          <cell r="AN740" t="str">
            <v>101600688/2016</v>
          </cell>
          <cell r="AO740" t="str">
            <v>ŚLĄSKIE</v>
          </cell>
          <cell r="AP740" t="str">
            <v>4 WOG</v>
          </cell>
          <cell r="AQ740" t="str">
            <v>SOI Bielsko-Biała</v>
          </cell>
          <cell r="AR740">
            <v>1111</v>
          </cell>
          <cell r="AS740" t="str">
            <v>ul. Bardowskiego 3,  43-300 Bielsko - Biała</v>
          </cell>
          <cell r="AT740" t="str">
            <v>Bielsko Koszary</v>
          </cell>
          <cell r="AU740">
            <v>101600668</v>
          </cell>
          <cell r="AV740">
            <v>99708316</v>
          </cell>
          <cell r="AX740" t="str">
            <v>C22B</v>
          </cell>
          <cell r="AY740" t="str">
            <v>listopad</v>
          </cell>
          <cell r="AZ740">
            <v>45597</v>
          </cell>
          <cell r="BA740">
            <v>45626</v>
          </cell>
          <cell r="BB740">
            <v>80</v>
          </cell>
          <cell r="BC740">
            <v>1514</v>
          </cell>
          <cell r="BD740">
            <v>250</v>
          </cell>
          <cell r="BE740">
            <v>240</v>
          </cell>
          <cell r="BF740">
            <v>227</v>
          </cell>
        </row>
        <row r="741">
          <cell r="AJ741" t="str">
            <v>590322426100003638</v>
          </cell>
          <cell r="AK741" t="str">
            <v>TAURON</v>
          </cell>
          <cell r="AL741" t="str">
            <v>ENEA S.A.</v>
          </cell>
          <cell r="AM741">
            <v>50015963</v>
          </cell>
          <cell r="AN741" t="str">
            <v>101600688/2016</v>
          </cell>
          <cell r="AO741" t="str">
            <v>ŚLĄSKIE</v>
          </cell>
          <cell r="AP741" t="str">
            <v>4 WOG</v>
          </cell>
          <cell r="AQ741" t="str">
            <v>SOI Bielsko-Biała</v>
          </cell>
          <cell r="AR741">
            <v>1111</v>
          </cell>
          <cell r="AS741" t="str">
            <v>ul. Bardowskiego 3,  43-300 Bielsko - Biała</v>
          </cell>
          <cell r="AT741" t="str">
            <v>Bielsko Koszary</v>
          </cell>
          <cell r="AU741">
            <v>101600668</v>
          </cell>
          <cell r="AV741">
            <v>99708316</v>
          </cell>
          <cell r="AX741" t="str">
            <v>C22B</v>
          </cell>
          <cell r="AY741" t="str">
            <v>grudzień</v>
          </cell>
          <cell r="AZ741">
            <v>45627</v>
          </cell>
          <cell r="BA741">
            <v>45657</v>
          </cell>
          <cell r="BB741">
            <v>80</v>
          </cell>
          <cell r="BC741">
            <v>1514</v>
          </cell>
          <cell r="BD741">
            <v>250</v>
          </cell>
          <cell r="BE741">
            <v>240</v>
          </cell>
          <cell r="BF741">
            <v>242</v>
          </cell>
        </row>
        <row r="742">
          <cell r="AJ742" t="str">
            <v>590322426101707351</v>
          </cell>
          <cell r="AL742" t="str">
            <v>ENERGA</v>
          </cell>
          <cell r="AO742" t="str">
            <v>ŚLĄSKIE</v>
          </cell>
          <cell r="AP742" t="str">
            <v>4 WOG</v>
          </cell>
          <cell r="AQ742" t="str">
            <v>SOI Bielsko-Biała</v>
          </cell>
          <cell r="AR742">
            <v>3730</v>
          </cell>
          <cell r="AS742" t="str">
            <v>ul. Przedwiośnie 29, 43-300 Bielsko - Biała, P1</v>
          </cell>
          <cell r="AT742" t="str">
            <v>Bielsko Strzelnica</v>
          </cell>
          <cell r="AU742">
            <v>101600728</v>
          </cell>
          <cell r="AV742">
            <v>93934681</v>
          </cell>
          <cell r="AX742" t="str">
            <v>C21</v>
          </cell>
          <cell r="AY742" t="str">
            <v>listopad'23</v>
          </cell>
          <cell r="AZ742">
            <v>45231</v>
          </cell>
          <cell r="BA742">
            <v>45260</v>
          </cell>
          <cell r="BB742">
            <v>50</v>
          </cell>
          <cell r="BC742">
            <v>285</v>
          </cell>
          <cell r="BD742">
            <v>150</v>
          </cell>
          <cell r="BE742">
            <v>150</v>
          </cell>
          <cell r="BF742">
            <v>96</v>
          </cell>
        </row>
        <row r="743">
          <cell r="AJ743" t="str">
            <v>590322426101707351</v>
          </cell>
          <cell r="AL743" t="str">
            <v>ENERGA</v>
          </cell>
          <cell r="AO743" t="str">
            <v>ŚLĄSKIE</v>
          </cell>
          <cell r="AP743" t="str">
            <v>4 WOG</v>
          </cell>
          <cell r="AQ743" t="str">
            <v>SOI Bielsko-Biała</v>
          </cell>
          <cell r="AR743">
            <v>3730</v>
          </cell>
          <cell r="AS743" t="str">
            <v>ul. Przedwiośnie 29, 43-300 Bielsko - Biała, P1</v>
          </cell>
          <cell r="AT743" t="str">
            <v>Bielsko Strzelnica</v>
          </cell>
          <cell r="AU743">
            <v>101600728</v>
          </cell>
          <cell r="AV743">
            <v>93934681</v>
          </cell>
          <cell r="AX743" t="str">
            <v>C21</v>
          </cell>
          <cell r="AY743" t="str">
            <v>grudzień'23</v>
          </cell>
          <cell r="AZ743">
            <v>45261</v>
          </cell>
          <cell r="BA743">
            <v>45291</v>
          </cell>
          <cell r="BB743">
            <v>50</v>
          </cell>
          <cell r="BC743">
            <v>285</v>
          </cell>
          <cell r="BD743">
            <v>150</v>
          </cell>
          <cell r="BE743">
            <v>150</v>
          </cell>
          <cell r="BF743">
            <v>115</v>
          </cell>
        </row>
        <row r="744">
          <cell r="AJ744" t="str">
            <v>590322426101707351</v>
          </cell>
          <cell r="AK744" t="str">
            <v>TAURON</v>
          </cell>
          <cell r="AL744" t="str">
            <v>ENEA S.A.</v>
          </cell>
          <cell r="AN744" t="str">
            <v>/PD/0000079/0/08/16</v>
          </cell>
          <cell r="AO744" t="str">
            <v>ŚLĄSKIE</v>
          </cell>
          <cell r="AP744" t="str">
            <v>4 WOG</v>
          </cell>
          <cell r="AQ744" t="str">
            <v>SOI Bielsko-Biała</v>
          </cell>
          <cell r="AR744">
            <v>3730</v>
          </cell>
          <cell r="AS744" t="str">
            <v>ul. Przedwiośnie 29, 43-300 Bielsko - Biała, P1</v>
          </cell>
          <cell r="AT744" t="str">
            <v>Bielsko Strzelnica</v>
          </cell>
          <cell r="AU744">
            <v>101600728</v>
          </cell>
          <cell r="AV744">
            <v>93934681</v>
          </cell>
          <cell r="AX744" t="str">
            <v>C21</v>
          </cell>
          <cell r="AY744" t="str">
            <v>grudzień'23</v>
          </cell>
          <cell r="AZ744">
            <v>45261</v>
          </cell>
          <cell r="BA744">
            <v>45291</v>
          </cell>
          <cell r="BB744">
            <v>50</v>
          </cell>
          <cell r="BC744">
            <v>285</v>
          </cell>
          <cell r="BD744">
            <v>150</v>
          </cell>
          <cell r="BE744">
            <v>120</v>
          </cell>
        </row>
        <row r="745">
          <cell r="AJ745" t="str">
            <v>590322426101707351</v>
          </cell>
          <cell r="AK745" t="str">
            <v>TAURON</v>
          </cell>
          <cell r="AL745" t="str">
            <v>ENEA S.A.</v>
          </cell>
          <cell r="AM745">
            <v>50017024</v>
          </cell>
          <cell r="AN745" t="str">
            <v>/PD/0000079/0/08/16</v>
          </cell>
          <cell r="AO745" t="str">
            <v>ŚLĄSKIE</v>
          </cell>
          <cell r="AP745" t="str">
            <v>4 WOG</v>
          </cell>
          <cell r="AQ745" t="str">
            <v>SOI Bielsko-Biała</v>
          </cell>
          <cell r="AR745">
            <v>3730</v>
          </cell>
          <cell r="AS745" t="str">
            <v>ul. Przedwiośnie 29, 43-300 Bielsko - Biała, P1</v>
          </cell>
          <cell r="AT745" t="str">
            <v>Bielsko Strzelnica</v>
          </cell>
          <cell r="AU745">
            <v>101600728</v>
          </cell>
          <cell r="AV745">
            <v>93934681</v>
          </cell>
          <cell r="AX745" t="str">
            <v>C21</v>
          </cell>
          <cell r="AY745" t="str">
            <v>styczeń</v>
          </cell>
          <cell r="AZ745">
            <v>45292</v>
          </cell>
          <cell r="BA745">
            <v>45322</v>
          </cell>
          <cell r="BB745">
            <v>50</v>
          </cell>
          <cell r="BC745">
            <v>285</v>
          </cell>
          <cell r="BD745">
            <v>150</v>
          </cell>
          <cell r="BE745">
            <v>120</v>
          </cell>
          <cell r="BF745">
            <v>60</v>
          </cell>
        </row>
        <row r="746">
          <cell r="AJ746" t="str">
            <v>590322426101707351</v>
          </cell>
          <cell r="AK746" t="str">
            <v>TAURON</v>
          </cell>
          <cell r="AL746" t="str">
            <v>ENEA S.A.</v>
          </cell>
          <cell r="AM746">
            <v>50017024</v>
          </cell>
          <cell r="AN746" t="str">
            <v>/PD/0000079/0/08/16</v>
          </cell>
          <cell r="AO746" t="str">
            <v>ŚLĄSKIE</v>
          </cell>
          <cell r="AP746" t="str">
            <v>4 WOG</v>
          </cell>
          <cell r="AQ746" t="str">
            <v>SOI Bielsko-Biała</v>
          </cell>
          <cell r="AR746">
            <v>3730</v>
          </cell>
          <cell r="AS746" t="str">
            <v>ul. Przedwiośnie 29, 43-300 Bielsko - Biała, P1</v>
          </cell>
          <cell r="AT746" t="str">
            <v>Bielsko Strzelnica</v>
          </cell>
          <cell r="AU746">
            <v>101600728</v>
          </cell>
          <cell r="AV746">
            <v>93934681</v>
          </cell>
          <cell r="AX746" t="str">
            <v>C21</v>
          </cell>
          <cell r="AY746" t="str">
            <v>luty</v>
          </cell>
          <cell r="AZ746">
            <v>45323</v>
          </cell>
          <cell r="BA746">
            <v>45351</v>
          </cell>
          <cell r="BB746">
            <v>50</v>
          </cell>
          <cell r="BC746">
            <v>285</v>
          </cell>
          <cell r="BD746">
            <v>150</v>
          </cell>
          <cell r="BE746">
            <v>120</v>
          </cell>
        </row>
        <row r="747">
          <cell r="AJ747" t="str">
            <v>590322426101707351</v>
          </cell>
          <cell r="AK747" t="str">
            <v>TAURON</v>
          </cell>
          <cell r="AL747" t="str">
            <v>ENEA S.A.</v>
          </cell>
          <cell r="AM747" t="str">
            <v>rozwiązanie umowy od 01.03.2024</v>
          </cell>
          <cell r="AN747" t="str">
            <v>/PD/0000079/0/08/16</v>
          </cell>
          <cell r="AO747" t="str">
            <v>ŚLĄSKIE</v>
          </cell>
          <cell r="AP747" t="str">
            <v>4 WOG</v>
          </cell>
          <cell r="AQ747" t="str">
            <v>SOI Bielsko-Biała</v>
          </cell>
          <cell r="AR747">
            <v>3730</v>
          </cell>
          <cell r="AS747" t="str">
            <v>ul. Przedwiośnie 29, 43-300 Bielsko - Biała, P1</v>
          </cell>
          <cell r="AT747" t="str">
            <v>Bielsko Strzelnica</v>
          </cell>
          <cell r="AU747">
            <v>101600728</v>
          </cell>
          <cell r="AV747">
            <v>93934681</v>
          </cell>
          <cell r="AX747" t="str">
            <v>C21</v>
          </cell>
          <cell r="AY747" t="str">
            <v>marzec</v>
          </cell>
          <cell r="AZ747">
            <v>45352</v>
          </cell>
          <cell r="BA747">
            <v>45382</v>
          </cell>
          <cell r="BB747">
            <v>50</v>
          </cell>
          <cell r="BC747">
            <v>285</v>
          </cell>
          <cell r="BD747">
            <v>150</v>
          </cell>
          <cell r="BE747">
            <v>120</v>
          </cell>
        </row>
        <row r="748">
          <cell r="AJ748" t="str">
            <v>590322426101707351</v>
          </cell>
          <cell r="AK748" t="str">
            <v>TAURON</v>
          </cell>
          <cell r="AL748" t="str">
            <v>ENEA S.A.</v>
          </cell>
          <cell r="AM748" t="str">
            <v>rozwiązanie umowy od 01.03.2024</v>
          </cell>
          <cell r="AN748" t="str">
            <v>/PD/0000079/0/08/16</v>
          </cell>
          <cell r="AO748" t="str">
            <v>ŚLĄSKIE</v>
          </cell>
          <cell r="AP748" t="str">
            <v>4 WOG</v>
          </cell>
          <cell r="AQ748" t="str">
            <v>SOI Bielsko-Biała</v>
          </cell>
          <cell r="AR748">
            <v>3730</v>
          </cell>
          <cell r="AS748" t="str">
            <v>ul. Przedwiośnie 29, 43-300 Bielsko - Biała, P1</v>
          </cell>
          <cell r="AT748" t="str">
            <v>Bielsko Strzelnica</v>
          </cell>
          <cell r="AU748">
            <v>101600728</v>
          </cell>
          <cell r="AV748">
            <v>93934681</v>
          </cell>
          <cell r="AX748" t="str">
            <v>C21</v>
          </cell>
          <cell r="AY748" t="str">
            <v>kwiecień</v>
          </cell>
          <cell r="AZ748">
            <v>45383</v>
          </cell>
          <cell r="BA748">
            <v>45412</v>
          </cell>
          <cell r="BB748">
            <v>50</v>
          </cell>
          <cell r="BC748">
            <v>285</v>
          </cell>
          <cell r="BD748">
            <v>150</v>
          </cell>
          <cell r="BE748">
            <v>120</v>
          </cell>
        </row>
        <row r="749">
          <cell r="AJ749" t="str">
            <v>590322426101707351</v>
          </cell>
          <cell r="AK749" t="str">
            <v>TAURON</v>
          </cell>
          <cell r="AL749" t="str">
            <v>ENEA S.A.</v>
          </cell>
          <cell r="AM749" t="str">
            <v>rozwiązanie umowy od 01.03.2024</v>
          </cell>
          <cell r="AN749" t="str">
            <v>/PD/0000079/0/08/16</v>
          </cell>
          <cell r="AO749" t="str">
            <v>ŚLĄSKIE</v>
          </cell>
          <cell r="AP749" t="str">
            <v>4 WOG</v>
          </cell>
          <cell r="AQ749" t="str">
            <v>SOI Bielsko-Biała</v>
          </cell>
          <cell r="AR749">
            <v>3730</v>
          </cell>
          <cell r="AS749" t="str">
            <v>ul. Przedwiośnie 29, 43-300 Bielsko - Biała, P1</v>
          </cell>
          <cell r="AT749" t="str">
            <v>Bielsko Strzelnica</v>
          </cell>
          <cell r="AU749">
            <v>101600728</v>
          </cell>
          <cell r="AV749">
            <v>93934681</v>
          </cell>
          <cell r="AX749" t="str">
            <v>C21</v>
          </cell>
          <cell r="AY749" t="str">
            <v>maj</v>
          </cell>
          <cell r="AZ749">
            <v>45413</v>
          </cell>
          <cell r="BA749">
            <v>45443</v>
          </cell>
          <cell r="BB749">
            <v>50</v>
          </cell>
          <cell r="BC749">
            <v>285</v>
          </cell>
          <cell r="BD749">
            <v>150</v>
          </cell>
          <cell r="BE749">
            <v>120</v>
          </cell>
        </row>
        <row r="750">
          <cell r="AJ750" t="str">
            <v>590322426101707351</v>
          </cell>
          <cell r="AK750" t="str">
            <v>TAURON</v>
          </cell>
          <cell r="AL750" t="str">
            <v>ENEA S.A.</v>
          </cell>
          <cell r="AM750" t="str">
            <v>rozwiązanie umowy od 01.03.2024</v>
          </cell>
          <cell r="AN750" t="str">
            <v>/PD/0000079/0/08/16</v>
          </cell>
          <cell r="AO750" t="str">
            <v>ŚLĄSKIE</v>
          </cell>
          <cell r="AP750" t="str">
            <v>4 WOG</v>
          </cell>
          <cell r="AQ750" t="str">
            <v>SOI Bielsko-Biała</v>
          </cell>
          <cell r="AR750">
            <v>3730</v>
          </cell>
          <cell r="AS750" t="str">
            <v>ul. Przedwiośnie 29, 43-300 Bielsko - Biała, P1</v>
          </cell>
          <cell r="AT750" t="str">
            <v>Bielsko Strzelnica</v>
          </cell>
          <cell r="AU750">
            <v>101600728</v>
          </cell>
          <cell r="AV750">
            <v>93934681</v>
          </cell>
          <cell r="AX750" t="str">
            <v>C21</v>
          </cell>
          <cell r="AY750" t="str">
            <v>czerwiec</v>
          </cell>
          <cell r="AZ750">
            <v>45444</v>
          </cell>
          <cell r="BA750">
            <v>45473</v>
          </cell>
          <cell r="BB750">
            <v>50</v>
          </cell>
          <cell r="BC750">
            <v>285</v>
          </cell>
          <cell r="BD750">
            <v>150</v>
          </cell>
          <cell r="BE750">
            <v>120</v>
          </cell>
        </row>
        <row r="751">
          <cell r="AJ751" t="str">
            <v>590322426101707351</v>
          </cell>
          <cell r="AK751" t="str">
            <v>TAURON</v>
          </cell>
          <cell r="AL751" t="str">
            <v>ENEA S.A.</v>
          </cell>
          <cell r="AM751" t="str">
            <v>rozwiązanie umowy od 01.03.2024</v>
          </cell>
          <cell r="AN751" t="str">
            <v>/PD/0000079/0/08/16</v>
          </cell>
          <cell r="AO751" t="str">
            <v>ŚLĄSKIE</v>
          </cell>
          <cell r="AP751" t="str">
            <v>4 WOG</v>
          </cell>
          <cell r="AQ751" t="str">
            <v>SOI Bielsko-Biała</v>
          </cell>
          <cell r="AR751">
            <v>3730</v>
          </cell>
          <cell r="AS751" t="str">
            <v>ul. Przedwiośnie 29, 43-300 Bielsko - Biała, P1</v>
          </cell>
          <cell r="AT751" t="str">
            <v>Bielsko Strzelnica</v>
          </cell>
          <cell r="AU751">
            <v>101600728</v>
          </cell>
          <cell r="AV751">
            <v>93934681</v>
          </cell>
          <cell r="AX751" t="str">
            <v>C21</v>
          </cell>
          <cell r="AY751" t="str">
            <v>lipiec</v>
          </cell>
          <cell r="AZ751">
            <v>45474</v>
          </cell>
          <cell r="BA751">
            <v>45504</v>
          </cell>
          <cell r="BB751">
            <v>50</v>
          </cell>
          <cell r="BC751">
            <v>285</v>
          </cell>
          <cell r="BD751">
            <v>150</v>
          </cell>
          <cell r="BE751">
            <v>120</v>
          </cell>
        </row>
        <row r="752">
          <cell r="AJ752" t="str">
            <v>590322426101707351</v>
          </cell>
          <cell r="AK752" t="str">
            <v>TAURON</v>
          </cell>
          <cell r="AL752" t="str">
            <v>ENEA S.A.</v>
          </cell>
          <cell r="AM752" t="str">
            <v>rozwiązanie umowy od 01.03.2024</v>
          </cell>
          <cell r="AN752" t="str">
            <v>/PD/0000079/0/08/16</v>
          </cell>
          <cell r="AO752" t="str">
            <v>ŚLĄSKIE</v>
          </cell>
          <cell r="AP752" t="str">
            <v>4 WOG</v>
          </cell>
          <cell r="AQ752" t="str">
            <v>SOI Bielsko-Biała</v>
          </cell>
          <cell r="AR752">
            <v>3730</v>
          </cell>
          <cell r="AS752" t="str">
            <v>ul. Przedwiośnie 29, 43-300 Bielsko - Biała, P1</v>
          </cell>
          <cell r="AT752" t="str">
            <v>Bielsko Strzelnica</v>
          </cell>
          <cell r="AU752">
            <v>101600728</v>
          </cell>
          <cell r="AV752">
            <v>93934681</v>
          </cell>
          <cell r="AX752" t="str">
            <v>C21</v>
          </cell>
          <cell r="AY752" t="str">
            <v>sierpień</v>
          </cell>
          <cell r="AZ752">
            <v>45505</v>
          </cell>
          <cell r="BA752">
            <v>45535</v>
          </cell>
          <cell r="BB752">
            <v>50</v>
          </cell>
          <cell r="BC752">
            <v>285</v>
          </cell>
          <cell r="BD752">
            <v>150</v>
          </cell>
          <cell r="BE752">
            <v>120</v>
          </cell>
        </row>
        <row r="753">
          <cell r="AJ753" t="str">
            <v>590322426101707351</v>
          </cell>
          <cell r="AK753" t="str">
            <v>TAURON</v>
          </cell>
          <cell r="AL753" t="str">
            <v>ENEA S.A.</v>
          </cell>
          <cell r="AM753" t="str">
            <v>rozwiązanie umowy od 01.03.2024</v>
          </cell>
          <cell r="AN753" t="str">
            <v>/PD/0000079/0/08/16</v>
          </cell>
          <cell r="AO753" t="str">
            <v>ŚLĄSKIE</v>
          </cell>
          <cell r="AP753" t="str">
            <v>4 WOG</v>
          </cell>
          <cell r="AQ753" t="str">
            <v>SOI Bielsko-Biała</v>
          </cell>
          <cell r="AR753">
            <v>3730</v>
          </cell>
          <cell r="AS753" t="str">
            <v>ul. Przedwiośnie 29, 43-300 Bielsko - Biała, P1</v>
          </cell>
          <cell r="AT753" t="str">
            <v>Bielsko Strzelnica</v>
          </cell>
          <cell r="AU753">
            <v>101600728</v>
          </cell>
          <cell r="AV753">
            <v>93934681</v>
          </cell>
          <cell r="AX753" t="str">
            <v>C21</v>
          </cell>
          <cell r="AY753" t="str">
            <v>wrzesień</v>
          </cell>
          <cell r="AZ753">
            <v>45536</v>
          </cell>
          <cell r="BA753">
            <v>45565</v>
          </cell>
          <cell r="BB753">
            <v>50</v>
          </cell>
          <cell r="BC753">
            <v>285</v>
          </cell>
          <cell r="BD753">
            <v>150</v>
          </cell>
          <cell r="BE753">
            <v>120</v>
          </cell>
        </row>
        <row r="754">
          <cell r="AJ754" t="str">
            <v>590322426101707351</v>
          </cell>
          <cell r="AK754" t="str">
            <v>TAURON</v>
          </cell>
          <cell r="AL754" t="str">
            <v>ENEA S.A.</v>
          </cell>
          <cell r="AM754" t="str">
            <v>rozwiązanie umowy od 01.03.2024</v>
          </cell>
          <cell r="AN754" t="str">
            <v>/PD/0000079/0/08/16</v>
          </cell>
          <cell r="AO754" t="str">
            <v>ŚLĄSKIE</v>
          </cell>
          <cell r="AP754" t="str">
            <v>4 WOG</v>
          </cell>
          <cell r="AQ754" t="str">
            <v>SOI Bielsko-Biała</v>
          </cell>
          <cell r="AR754">
            <v>3730</v>
          </cell>
          <cell r="AS754" t="str">
            <v>ul. Przedwiośnie 29, 43-300 Bielsko - Biała, P1</v>
          </cell>
          <cell r="AT754" t="str">
            <v>Bielsko Strzelnica</v>
          </cell>
          <cell r="AU754">
            <v>101600728</v>
          </cell>
          <cell r="AV754">
            <v>93934681</v>
          </cell>
          <cell r="AX754" t="str">
            <v>C21</v>
          </cell>
          <cell r="AY754" t="str">
            <v>październik</v>
          </cell>
          <cell r="AZ754">
            <v>45566</v>
          </cell>
          <cell r="BA754">
            <v>45596</v>
          </cell>
          <cell r="BB754">
            <v>50</v>
          </cell>
          <cell r="BC754">
            <v>285</v>
          </cell>
          <cell r="BD754">
            <v>150</v>
          </cell>
          <cell r="BE754">
            <v>120</v>
          </cell>
        </row>
        <row r="755">
          <cell r="AJ755" t="str">
            <v>590322426101707351</v>
          </cell>
          <cell r="AK755" t="str">
            <v>TAURON</v>
          </cell>
          <cell r="AL755" t="str">
            <v>ENEA S.A.</v>
          </cell>
          <cell r="AM755" t="str">
            <v>rozwiązanie umowy od 01.03.2024</v>
          </cell>
          <cell r="AN755" t="str">
            <v>/PD/0000079/0/08/16</v>
          </cell>
          <cell r="AO755" t="str">
            <v>ŚLĄSKIE</v>
          </cell>
          <cell r="AP755" t="str">
            <v>4 WOG</v>
          </cell>
          <cell r="AQ755" t="str">
            <v>SOI Bielsko-Biała</v>
          </cell>
          <cell r="AR755">
            <v>3730</v>
          </cell>
          <cell r="AS755" t="str">
            <v>ul. Przedwiośnie 29, 43-300 Bielsko - Biała, P1</v>
          </cell>
          <cell r="AT755" t="str">
            <v>Bielsko Strzelnica</v>
          </cell>
          <cell r="AU755">
            <v>101600728</v>
          </cell>
          <cell r="AV755">
            <v>93934681</v>
          </cell>
          <cell r="AX755" t="str">
            <v>C21</v>
          </cell>
          <cell r="AY755" t="str">
            <v>listopad</v>
          </cell>
          <cell r="AZ755">
            <v>45597</v>
          </cell>
          <cell r="BA755">
            <v>45626</v>
          </cell>
          <cell r="BB755">
            <v>50</v>
          </cell>
          <cell r="BC755">
            <v>285</v>
          </cell>
          <cell r="BD755">
            <v>150</v>
          </cell>
          <cell r="BE755">
            <v>120</v>
          </cell>
        </row>
        <row r="756">
          <cell r="AJ756" t="str">
            <v>590322426101707351</v>
          </cell>
          <cell r="AK756" t="str">
            <v>TAURON</v>
          </cell>
          <cell r="AL756" t="str">
            <v>ENEA S.A.</v>
          </cell>
          <cell r="AM756" t="str">
            <v>rozwiązanie umowy od 01.03.2024</v>
          </cell>
          <cell r="AN756" t="str">
            <v>/PD/0000079/0/08/16</v>
          </cell>
          <cell r="AO756" t="str">
            <v>ŚLĄSKIE</v>
          </cell>
          <cell r="AP756" t="str">
            <v>4 WOG</v>
          </cell>
          <cell r="AQ756" t="str">
            <v>SOI Bielsko-Biała</v>
          </cell>
          <cell r="AR756">
            <v>3730</v>
          </cell>
          <cell r="AS756" t="str">
            <v>ul. Przedwiośnie 29, 43-300 Bielsko - Biała, P1</v>
          </cell>
          <cell r="AT756" t="str">
            <v>Bielsko Strzelnica</v>
          </cell>
          <cell r="AU756">
            <v>101600728</v>
          </cell>
          <cell r="AV756">
            <v>93934681</v>
          </cell>
          <cell r="AX756" t="str">
            <v>C21</v>
          </cell>
          <cell r="AY756" t="str">
            <v>grudzień</v>
          </cell>
          <cell r="AZ756">
            <v>45627</v>
          </cell>
          <cell r="BA756">
            <v>45657</v>
          </cell>
          <cell r="BB756">
            <v>50</v>
          </cell>
          <cell r="BC756">
            <v>285</v>
          </cell>
          <cell r="BD756">
            <v>150</v>
          </cell>
          <cell r="BE756">
            <v>120</v>
          </cell>
        </row>
        <row r="757">
          <cell r="AJ757" t="str">
            <v>590322426100250513</v>
          </cell>
          <cell r="AK757" t="str">
            <v>TAURON</v>
          </cell>
          <cell r="AL757" t="str">
            <v>ENEA S.A.</v>
          </cell>
          <cell r="AM757">
            <v>53065192</v>
          </cell>
          <cell r="AN757" t="str">
            <v>182335563622/B/O/2018</v>
          </cell>
          <cell r="AO757" t="str">
            <v>ŚLĄSKIE</v>
          </cell>
          <cell r="AP757" t="str">
            <v>4 WOG</v>
          </cell>
          <cell r="AQ757" t="str">
            <v>SOI Bielsko-Biała</v>
          </cell>
          <cell r="AR757">
            <v>3730</v>
          </cell>
          <cell r="AS757" t="str">
            <v>ul. Przedwiośnie 29, 43-300 Bielsko - Biała, P2</v>
          </cell>
          <cell r="AT757" t="str">
            <v>Bielsko Strzelnica</v>
          </cell>
          <cell r="AU757" t="str">
            <v>61/8054168</v>
          </cell>
          <cell r="AV757">
            <v>94424476</v>
          </cell>
          <cell r="AW757" t="str">
            <v>-</v>
          </cell>
          <cell r="AX757" t="str">
            <v>C12B</v>
          </cell>
          <cell r="AY757" t="str">
            <v>grudzień'23</v>
          </cell>
          <cell r="AZ757">
            <v>45261</v>
          </cell>
          <cell r="BA757">
            <v>45291</v>
          </cell>
          <cell r="BB757">
            <v>1</v>
          </cell>
          <cell r="BC757">
            <v>55</v>
          </cell>
          <cell r="BD757">
            <v>10.3</v>
          </cell>
          <cell r="BE757">
            <v>10.3</v>
          </cell>
        </row>
        <row r="758">
          <cell r="AJ758" t="str">
            <v>590322426100250513</v>
          </cell>
          <cell r="AK758" t="str">
            <v>TAURON</v>
          </cell>
          <cell r="AL758" t="str">
            <v>ENEA S.A.</v>
          </cell>
          <cell r="AM758">
            <v>53065192</v>
          </cell>
          <cell r="AN758" t="str">
            <v>182335563622/B/O/2018</v>
          </cell>
          <cell r="AO758" t="str">
            <v>ŚLĄSKIE</v>
          </cell>
          <cell r="AP758" t="str">
            <v>4 WOG</v>
          </cell>
          <cell r="AQ758" t="str">
            <v>SOI Bielsko-Biała</v>
          </cell>
          <cell r="AR758">
            <v>3730</v>
          </cell>
          <cell r="AS758" t="str">
            <v>ul. Przedwiośnie 29, 43-300 Bielsko - Biała, P2</v>
          </cell>
          <cell r="AT758" t="str">
            <v>Bielsko Strzelnica</v>
          </cell>
          <cell r="AU758" t="str">
            <v>61/8054168</v>
          </cell>
          <cell r="AV758">
            <v>94424476</v>
          </cell>
          <cell r="AW758" t="str">
            <v>-</v>
          </cell>
          <cell r="AX758" t="str">
            <v>C12B</v>
          </cell>
          <cell r="AY758" t="str">
            <v>styczeń</v>
          </cell>
          <cell r="AZ758">
            <v>45283</v>
          </cell>
          <cell r="BA758">
            <v>45345</v>
          </cell>
          <cell r="BB758">
            <v>1</v>
          </cell>
          <cell r="BC758">
            <v>55</v>
          </cell>
          <cell r="BD758">
            <v>10.3</v>
          </cell>
          <cell r="BE758">
            <v>10.3</v>
          </cell>
        </row>
        <row r="759">
          <cell r="AJ759" t="str">
            <v>590322426100250513</v>
          </cell>
          <cell r="AK759" t="str">
            <v>TAURON</v>
          </cell>
          <cell r="AL759" t="str">
            <v>ENEA S.A.</v>
          </cell>
          <cell r="AM759">
            <v>53065192</v>
          </cell>
          <cell r="AN759" t="str">
            <v>182335563622/B/O/2018</v>
          </cell>
          <cell r="AO759" t="str">
            <v>ŚLĄSKIE</v>
          </cell>
          <cell r="AP759" t="str">
            <v>4 WOG</v>
          </cell>
          <cell r="AQ759" t="str">
            <v>SOI Bielsko-Biała</v>
          </cell>
          <cell r="AR759">
            <v>3730</v>
          </cell>
          <cell r="AS759" t="str">
            <v>ul. Przedwiośnie 29, 43-300 Bielsko - Biała, P2</v>
          </cell>
          <cell r="AT759" t="str">
            <v>Bielsko Strzelnica</v>
          </cell>
          <cell r="AU759" t="str">
            <v>61/8054168</v>
          </cell>
          <cell r="AV759">
            <v>94424476</v>
          </cell>
          <cell r="AW759" t="str">
            <v>-</v>
          </cell>
          <cell r="AX759" t="str">
            <v>C12B</v>
          </cell>
          <cell r="AY759" t="str">
            <v>kwiecień</v>
          </cell>
          <cell r="AZ759">
            <v>45346</v>
          </cell>
          <cell r="BA759">
            <v>45406</v>
          </cell>
          <cell r="BB759">
            <v>1</v>
          </cell>
          <cell r="BC759">
            <v>55</v>
          </cell>
          <cell r="BD759">
            <v>10.3</v>
          </cell>
          <cell r="BE759">
            <v>10.3</v>
          </cell>
        </row>
        <row r="760">
          <cell r="AJ760" t="str">
            <v>590322426100250513</v>
          </cell>
          <cell r="AK760" t="str">
            <v>TAURON</v>
          </cell>
          <cell r="AL760" t="str">
            <v>ENEA S.A.</v>
          </cell>
          <cell r="AM760">
            <v>53065192</v>
          </cell>
          <cell r="AN760" t="str">
            <v>182335563622/B/O/2018</v>
          </cell>
          <cell r="AO760" t="str">
            <v>ŚLĄSKIE</v>
          </cell>
          <cell r="AP760" t="str">
            <v>4 WOG</v>
          </cell>
          <cell r="AQ760" t="str">
            <v>SOI Bielsko-Biała</v>
          </cell>
          <cell r="AR760">
            <v>3730</v>
          </cell>
          <cell r="AS760" t="str">
            <v>ul. Przedwiośnie 29, 43-300 Bielsko - Biała, P2</v>
          </cell>
          <cell r="AT760" t="str">
            <v>Bielsko Strzelnica</v>
          </cell>
          <cell r="AU760" t="str">
            <v>61/8054168</v>
          </cell>
          <cell r="AV760">
            <v>94424476</v>
          </cell>
          <cell r="AW760" t="str">
            <v>-</v>
          </cell>
          <cell r="AX760" t="str">
            <v>C12B</v>
          </cell>
          <cell r="AY760" t="str">
            <v>czerwiec</v>
          </cell>
          <cell r="AZ760">
            <v>45407</v>
          </cell>
          <cell r="BA760">
            <v>45467</v>
          </cell>
          <cell r="BB760">
            <v>1</v>
          </cell>
          <cell r="BC760">
            <v>55</v>
          </cell>
          <cell r="BD760">
            <v>10.3</v>
          </cell>
          <cell r="BE760">
            <v>10.3</v>
          </cell>
        </row>
        <row r="761">
          <cell r="AJ761" t="str">
            <v>590322426100250513</v>
          </cell>
          <cell r="AK761" t="str">
            <v>TAURON</v>
          </cell>
          <cell r="AL761" t="str">
            <v>ENEA S.A.</v>
          </cell>
          <cell r="AM761">
            <v>53065192</v>
          </cell>
          <cell r="AN761" t="str">
            <v>182335563622/B/O/2018</v>
          </cell>
          <cell r="AO761" t="str">
            <v>ŚLĄSKIE</v>
          </cell>
          <cell r="AP761" t="str">
            <v>4 WOG</v>
          </cell>
          <cell r="AQ761" t="str">
            <v>SOI Bielsko-Biała</v>
          </cell>
          <cell r="AR761">
            <v>3730</v>
          </cell>
          <cell r="AS761" t="str">
            <v>ul. Przedwiośnie 29, 43-300 Bielsko - Biała, P2</v>
          </cell>
          <cell r="AT761" t="str">
            <v>Bielsko Strzelnica</v>
          </cell>
          <cell r="AU761" t="str">
            <v>61/8054168</v>
          </cell>
          <cell r="AV761">
            <v>94424476</v>
          </cell>
          <cell r="AW761" t="str">
            <v>-</v>
          </cell>
          <cell r="AX761" t="str">
            <v>C12B</v>
          </cell>
          <cell r="AY761" t="str">
            <v>sierpień</v>
          </cell>
          <cell r="AZ761">
            <v>45468</v>
          </cell>
          <cell r="BA761">
            <v>45524</v>
          </cell>
          <cell r="BB761">
            <v>1</v>
          </cell>
          <cell r="BC761">
            <v>55</v>
          </cell>
          <cell r="BD761">
            <v>10.3</v>
          </cell>
          <cell r="BE761">
            <v>10.3</v>
          </cell>
        </row>
        <row r="762">
          <cell r="AJ762" t="str">
            <v>590322426100250513</v>
          </cell>
          <cell r="AK762" t="str">
            <v>TAURON</v>
          </cell>
          <cell r="AL762" t="str">
            <v>ENEA S.A.</v>
          </cell>
          <cell r="AM762">
            <v>53065192</v>
          </cell>
          <cell r="AN762" t="str">
            <v>182335563622/B/O/2018</v>
          </cell>
          <cell r="AO762" t="str">
            <v>ŚLĄSKIE</v>
          </cell>
          <cell r="AP762" t="str">
            <v>4 WOG</v>
          </cell>
          <cell r="AQ762" t="str">
            <v>SOI Bielsko-Biała</v>
          </cell>
          <cell r="AR762">
            <v>3730</v>
          </cell>
          <cell r="AS762" t="str">
            <v>ul. Przedwiośnie 29, 43-300 Bielsko - Biała, P2</v>
          </cell>
          <cell r="AT762" t="str">
            <v>Bielsko Strzelnica</v>
          </cell>
          <cell r="AU762" t="str">
            <v>61/8054168</v>
          </cell>
          <cell r="AV762">
            <v>94424476</v>
          </cell>
          <cell r="AW762" t="str">
            <v>-</v>
          </cell>
          <cell r="AX762" t="str">
            <v>C12B</v>
          </cell>
          <cell r="AY762" t="str">
            <v>październik</v>
          </cell>
          <cell r="AZ762">
            <v>45525</v>
          </cell>
          <cell r="BA762">
            <v>45585</v>
          </cell>
          <cell r="BB762">
            <v>1</v>
          </cell>
          <cell r="BC762">
            <v>55</v>
          </cell>
          <cell r="BD762">
            <v>10.3</v>
          </cell>
          <cell r="BE762">
            <v>10.3</v>
          </cell>
        </row>
        <row r="763">
          <cell r="AJ763" t="str">
            <v>590322426100250513</v>
          </cell>
          <cell r="AK763" t="str">
            <v>TAURON</v>
          </cell>
          <cell r="AL763" t="str">
            <v>ENEA S.A.</v>
          </cell>
          <cell r="AM763">
            <v>53065192</v>
          </cell>
          <cell r="AN763" t="str">
            <v>182335563622/B/O/2018</v>
          </cell>
          <cell r="AO763" t="str">
            <v>ŚLĄSKIE</v>
          </cell>
          <cell r="AP763" t="str">
            <v>4 WOG</v>
          </cell>
          <cell r="AQ763" t="str">
            <v>SOI Bielsko-Biała</v>
          </cell>
          <cell r="AR763">
            <v>3730</v>
          </cell>
          <cell r="AS763" t="str">
            <v>ul. Przedwiośnie 29, 43-300 Bielsko - Biała, P2</v>
          </cell>
          <cell r="AT763" t="str">
            <v>Bielsko Strzelnica</v>
          </cell>
          <cell r="AU763" t="str">
            <v>61/8054168</v>
          </cell>
          <cell r="AV763">
            <v>94424476</v>
          </cell>
          <cell r="AW763" t="str">
            <v>-</v>
          </cell>
          <cell r="AX763" t="str">
            <v>C12B</v>
          </cell>
          <cell r="AY763" t="str">
            <v>grudzień</v>
          </cell>
          <cell r="AZ763">
            <v>45586</v>
          </cell>
          <cell r="BA763">
            <v>45645</v>
          </cell>
          <cell r="BB763">
            <v>1</v>
          </cell>
          <cell r="BC763">
            <v>55</v>
          </cell>
          <cell r="BD763">
            <v>10.3</v>
          </cell>
          <cell r="BE763">
            <v>10.3</v>
          </cell>
        </row>
        <row r="764">
          <cell r="AJ764" t="str">
            <v>590322426100250513</v>
          </cell>
          <cell r="AK764" t="str">
            <v>TAURON</v>
          </cell>
          <cell r="AL764" t="str">
            <v>ENEA S.A.</v>
          </cell>
          <cell r="AM764">
            <v>53065192</v>
          </cell>
          <cell r="AN764" t="str">
            <v>182335563622/B/O/2018</v>
          </cell>
          <cell r="AO764" t="str">
            <v>ŚLĄSKIE</v>
          </cell>
          <cell r="AP764" t="str">
            <v>4 WOG</v>
          </cell>
          <cell r="AQ764" t="str">
            <v>SOI Bielsko-Biała</v>
          </cell>
          <cell r="AR764">
            <v>3730</v>
          </cell>
          <cell r="AS764" t="str">
            <v>ul. Przedwiośnie 29, 43-300 Bielsko - Biała, P2</v>
          </cell>
          <cell r="AT764" t="str">
            <v>Bielsko Strzelnica</v>
          </cell>
          <cell r="AU764" t="str">
            <v>61/8054168</v>
          </cell>
          <cell r="AV764">
            <v>94424476</v>
          </cell>
          <cell r="AW764" t="str">
            <v>-</v>
          </cell>
          <cell r="AX764" t="str">
            <v>C12B</v>
          </cell>
          <cell r="AY764" t="str">
            <v>grudzień</v>
          </cell>
          <cell r="AZ764">
            <v>45646</v>
          </cell>
          <cell r="BA764">
            <v>45676</v>
          </cell>
          <cell r="BB764">
            <v>1</v>
          </cell>
          <cell r="BC764">
            <v>55</v>
          </cell>
          <cell r="BD764">
            <v>10.3</v>
          </cell>
          <cell r="BE764">
            <v>10.3</v>
          </cell>
        </row>
        <row r="765">
          <cell r="AJ765" t="str">
            <v>590322426100250513</v>
          </cell>
          <cell r="AK765" t="str">
            <v>TAURON</v>
          </cell>
          <cell r="AL765" t="str">
            <v>ENEA S.A.</v>
          </cell>
          <cell r="AM765">
            <v>53065192</v>
          </cell>
          <cell r="AN765" t="str">
            <v>182335563622/B/O/2018</v>
          </cell>
          <cell r="AO765" t="str">
            <v>ŚLĄSKIE</v>
          </cell>
          <cell r="AP765" t="str">
            <v>4 WOG</v>
          </cell>
          <cell r="AQ765" t="str">
            <v>SOI Bielsko-Biała</v>
          </cell>
          <cell r="AR765">
            <v>3730</v>
          </cell>
          <cell r="AS765" t="str">
            <v>ul. Przedwiośnie 29, 43-300 Bielsko - Biała, P2</v>
          </cell>
          <cell r="AT765" t="str">
            <v>Bielsko Strzelnica</v>
          </cell>
          <cell r="AU765" t="str">
            <v>61/8054168</v>
          </cell>
          <cell r="AV765">
            <v>94424476</v>
          </cell>
          <cell r="AW765" t="str">
            <v>-</v>
          </cell>
          <cell r="AX765" t="str">
            <v>C12B</v>
          </cell>
          <cell r="AY765" t="str">
            <v>grudzień</v>
          </cell>
          <cell r="AZ765">
            <v>45677</v>
          </cell>
          <cell r="BA765">
            <v>45707</v>
          </cell>
          <cell r="BB765">
            <v>1</v>
          </cell>
          <cell r="BC765">
            <v>55</v>
          </cell>
          <cell r="BD765">
            <v>10.3</v>
          </cell>
          <cell r="BE765">
            <v>10.3</v>
          </cell>
        </row>
        <row r="766">
          <cell r="AJ766" t="str">
            <v>590322426100250513</v>
          </cell>
          <cell r="AK766" t="str">
            <v>TAURON</v>
          </cell>
          <cell r="AL766" t="str">
            <v>ENEA S.A.</v>
          </cell>
          <cell r="AM766">
            <v>53065192</v>
          </cell>
          <cell r="AN766" t="str">
            <v>182335563622/B/O/2018</v>
          </cell>
          <cell r="AO766" t="str">
            <v>ŚLĄSKIE</v>
          </cell>
          <cell r="AP766" t="str">
            <v>4 WOG</v>
          </cell>
          <cell r="AQ766" t="str">
            <v>SOI Bielsko-Biała</v>
          </cell>
          <cell r="AR766">
            <v>3730</v>
          </cell>
          <cell r="AS766" t="str">
            <v>ul. Przedwiośnie 29, 43-300 Bielsko - Biała, P2</v>
          </cell>
          <cell r="AT766" t="str">
            <v>Bielsko Strzelnica</v>
          </cell>
          <cell r="AU766" t="str">
            <v>61/8054168</v>
          </cell>
          <cell r="AV766">
            <v>94424476</v>
          </cell>
          <cell r="AW766" t="str">
            <v>-</v>
          </cell>
          <cell r="AX766" t="str">
            <v>C12B</v>
          </cell>
          <cell r="AY766" t="str">
            <v>grudzień</v>
          </cell>
          <cell r="AZ766">
            <v>45708</v>
          </cell>
          <cell r="BA766">
            <v>45737</v>
          </cell>
          <cell r="BB766">
            <v>1</v>
          </cell>
          <cell r="BC766">
            <v>55</v>
          </cell>
          <cell r="BD766">
            <v>10.3</v>
          </cell>
          <cell r="BE766">
            <v>10.3</v>
          </cell>
        </row>
        <row r="767">
          <cell r="AJ767" t="str">
            <v>590322426100250513</v>
          </cell>
          <cell r="AK767" t="str">
            <v>TAURON</v>
          </cell>
          <cell r="AL767" t="str">
            <v>ENEA S.A.</v>
          </cell>
          <cell r="AM767">
            <v>53065192</v>
          </cell>
          <cell r="AN767" t="str">
            <v>182335563622/B/O/2018</v>
          </cell>
          <cell r="AO767" t="str">
            <v>ŚLĄSKIE</v>
          </cell>
          <cell r="AP767" t="str">
            <v>4 WOG</v>
          </cell>
          <cell r="AQ767" t="str">
            <v>SOI Bielsko-Biała</v>
          </cell>
          <cell r="AR767">
            <v>3730</v>
          </cell>
          <cell r="AS767" t="str">
            <v>ul. Przedwiośnie 29, 43-300 Bielsko - Biała, P2</v>
          </cell>
          <cell r="AT767" t="str">
            <v>Bielsko Strzelnica</v>
          </cell>
          <cell r="AU767" t="str">
            <v>61/8054168</v>
          </cell>
          <cell r="AV767">
            <v>94424476</v>
          </cell>
          <cell r="AW767" t="str">
            <v>-</v>
          </cell>
          <cell r="AX767" t="str">
            <v>C12B</v>
          </cell>
          <cell r="AY767" t="str">
            <v>grudzień</v>
          </cell>
          <cell r="AZ767">
            <v>45738</v>
          </cell>
          <cell r="BA767">
            <v>45768</v>
          </cell>
          <cell r="BB767">
            <v>1</v>
          </cell>
          <cell r="BC767">
            <v>55</v>
          </cell>
          <cell r="BD767">
            <v>10.3</v>
          </cell>
          <cell r="BE767">
            <v>10.3</v>
          </cell>
        </row>
        <row r="768">
          <cell r="AJ768" t="str">
            <v>590322426100250513</v>
          </cell>
          <cell r="AK768" t="str">
            <v>TAURON</v>
          </cell>
          <cell r="AL768" t="str">
            <v>ENEA S.A.</v>
          </cell>
          <cell r="AM768">
            <v>53065192</v>
          </cell>
          <cell r="AN768" t="str">
            <v>182335563622/B/O/2018</v>
          </cell>
          <cell r="AO768" t="str">
            <v>ŚLĄSKIE</v>
          </cell>
          <cell r="AP768" t="str">
            <v>4 WOG</v>
          </cell>
          <cell r="AQ768" t="str">
            <v>SOI Bielsko-Biała</v>
          </cell>
          <cell r="AR768">
            <v>3730</v>
          </cell>
          <cell r="AS768" t="str">
            <v>ul. Przedwiośnie 29, 43-300 Bielsko - Biała, P2</v>
          </cell>
          <cell r="AT768" t="str">
            <v>Bielsko Strzelnica</v>
          </cell>
          <cell r="AU768" t="str">
            <v>61/8054168</v>
          </cell>
          <cell r="AV768">
            <v>94424476</v>
          </cell>
          <cell r="AW768" t="str">
            <v>-</v>
          </cell>
          <cell r="AX768" t="str">
            <v>C12B</v>
          </cell>
          <cell r="AY768" t="str">
            <v>grudzień</v>
          </cell>
          <cell r="AZ768">
            <v>45769</v>
          </cell>
          <cell r="BA768">
            <v>45798</v>
          </cell>
          <cell r="BB768">
            <v>1</v>
          </cell>
          <cell r="BC768">
            <v>55</v>
          </cell>
          <cell r="BD768">
            <v>10.3</v>
          </cell>
          <cell r="BE768">
            <v>10.3</v>
          </cell>
        </row>
        <row r="769">
          <cell r="AJ769" t="str">
            <v>590322426100250513</v>
          </cell>
          <cell r="AK769" t="str">
            <v>TAURON</v>
          </cell>
          <cell r="AL769" t="str">
            <v>ENEA S.A.</v>
          </cell>
          <cell r="AM769">
            <v>53065192</v>
          </cell>
          <cell r="AN769" t="str">
            <v>182335563622/B/O/2018</v>
          </cell>
          <cell r="AO769" t="str">
            <v>ŚLĄSKIE</v>
          </cell>
          <cell r="AP769" t="str">
            <v>4 WOG</v>
          </cell>
          <cell r="AQ769" t="str">
            <v>SOI Bielsko-Biała</v>
          </cell>
          <cell r="AR769">
            <v>3730</v>
          </cell>
          <cell r="AS769" t="str">
            <v>ul. Przedwiośnie 29, 43-300 Bielsko - Biała, P2</v>
          </cell>
          <cell r="AT769" t="str">
            <v>Bielsko Strzelnica</v>
          </cell>
          <cell r="AU769" t="str">
            <v>61/8054168</v>
          </cell>
          <cell r="AV769">
            <v>94424476</v>
          </cell>
          <cell r="AW769" t="str">
            <v>-</v>
          </cell>
          <cell r="AX769" t="str">
            <v>C12B</v>
          </cell>
          <cell r="AY769" t="str">
            <v>grudzień</v>
          </cell>
          <cell r="AZ769">
            <v>45231</v>
          </cell>
          <cell r="BA769">
            <v>45261</v>
          </cell>
          <cell r="BB769">
            <v>1</v>
          </cell>
          <cell r="BC769">
            <v>55</v>
          </cell>
          <cell r="BD769">
            <v>10.3</v>
          </cell>
          <cell r="BE769">
            <v>10.3</v>
          </cell>
        </row>
        <row r="770">
          <cell r="AJ770" t="str">
            <v>590322426102044431</v>
          </cell>
          <cell r="AK770" t="str">
            <v>TAURON - umowa komleksowa</v>
          </cell>
          <cell r="AL770" t="str">
            <v>TAURON - umowa komleksowa</v>
          </cell>
          <cell r="AM770">
            <v>60796771</v>
          </cell>
          <cell r="AN770" t="str">
            <v>WO/26102044431/2023</v>
          </cell>
          <cell r="AO770" t="str">
            <v>ŚLĄSKIE</v>
          </cell>
          <cell r="AP770" t="str">
            <v>4 WOG</v>
          </cell>
          <cell r="AQ770" t="str">
            <v>SOI Bielsko-Biała</v>
          </cell>
          <cell r="AR770">
            <v>3731</v>
          </cell>
          <cell r="AS770" t="str">
            <v>ul. Przedwiośnie dz.55/8  43-300 Bielsko - Biała</v>
          </cell>
          <cell r="AT770" t="str">
            <v>ul. Prezdwiośnie dz.55/8 
43-300 Bielsko - Biała</v>
          </cell>
          <cell r="AV770">
            <v>56525243</v>
          </cell>
          <cell r="AX770" t="str">
            <v>B23</v>
          </cell>
          <cell r="AY770" t="str">
            <v>styczeń</v>
          </cell>
          <cell r="AZ770">
            <v>45262</v>
          </cell>
          <cell r="BA770">
            <v>45292</v>
          </cell>
          <cell r="BB770">
            <v>1</v>
          </cell>
          <cell r="BC770">
            <v>480</v>
          </cell>
          <cell r="BD770">
            <v>330</v>
          </cell>
          <cell r="BE770">
            <v>240</v>
          </cell>
          <cell r="BF770">
            <v>113</v>
          </cell>
        </row>
        <row r="771">
          <cell r="AJ771" t="str">
            <v>590322426102044431</v>
          </cell>
          <cell r="AK771" t="str">
            <v>TAURON - umowa komleksowa</v>
          </cell>
          <cell r="AL771" t="str">
            <v>TAURON - umowa komleksowa</v>
          </cell>
          <cell r="AM771">
            <v>60796771</v>
          </cell>
          <cell r="AN771" t="str">
            <v>WO/26102044431/2023</v>
          </cell>
          <cell r="AO771" t="str">
            <v>ŚLĄSKIE</v>
          </cell>
          <cell r="AP771" t="str">
            <v>4 WOG</v>
          </cell>
          <cell r="AQ771" t="str">
            <v>SOI Bielsko-Biała</v>
          </cell>
          <cell r="AR771">
            <v>3731</v>
          </cell>
          <cell r="AS771" t="str">
            <v>ul. Przedwiośnie dz.55/8  43-300 Bielsko - Biała</v>
          </cell>
          <cell r="AT771" t="str">
            <v>ul. Prezdwiośnie dz.55/8 
43-300 Bielsko - Biała</v>
          </cell>
          <cell r="AV771">
            <v>56525243</v>
          </cell>
          <cell r="AX771" t="str">
            <v>B23</v>
          </cell>
          <cell r="AY771" t="str">
            <v>luty</v>
          </cell>
          <cell r="AZ771">
            <v>45293</v>
          </cell>
          <cell r="BA771">
            <v>45321</v>
          </cell>
          <cell r="BB771">
            <v>1</v>
          </cell>
          <cell r="BC771">
            <v>480</v>
          </cell>
          <cell r="BD771">
            <v>330</v>
          </cell>
          <cell r="BE771">
            <v>240</v>
          </cell>
          <cell r="BF771">
            <v>104</v>
          </cell>
        </row>
        <row r="772">
          <cell r="AJ772" t="str">
            <v>590322426102044431</v>
          </cell>
          <cell r="AK772" t="str">
            <v>TAURON - umowa komleksowa</v>
          </cell>
          <cell r="AL772" t="str">
            <v>TAURON - umowa komleksowa</v>
          </cell>
          <cell r="AM772">
            <v>60796771</v>
          </cell>
          <cell r="AN772" t="str">
            <v>WO/26102044431/2023</v>
          </cell>
          <cell r="AO772" t="str">
            <v>ŚLĄSKIE</v>
          </cell>
          <cell r="AP772" t="str">
            <v>4 WOG</v>
          </cell>
          <cell r="AQ772" t="str">
            <v>SOI Bielsko-Biała</v>
          </cell>
          <cell r="AR772">
            <v>3731</v>
          </cell>
          <cell r="AS772" t="str">
            <v>ul. Przedwiośnie dz.55/8  43-300 Bielsko - Biała</v>
          </cell>
          <cell r="AT772" t="str">
            <v>ul. Prezdwiośnie dz.55/8 
43-300 Bielsko - Biała</v>
          </cell>
          <cell r="AV772">
            <v>56525243</v>
          </cell>
          <cell r="AX772" t="str">
            <v>B23</v>
          </cell>
          <cell r="AY772" t="str">
            <v>marzec</v>
          </cell>
          <cell r="AZ772">
            <v>45322</v>
          </cell>
          <cell r="BA772">
            <v>45352</v>
          </cell>
          <cell r="BB772">
            <v>1</v>
          </cell>
          <cell r="BC772">
            <v>480</v>
          </cell>
          <cell r="BD772">
            <v>330</v>
          </cell>
          <cell r="BE772">
            <v>240</v>
          </cell>
          <cell r="BF772">
            <v>58</v>
          </cell>
        </row>
        <row r="773">
          <cell r="AJ773" t="str">
            <v>590322426102044431</v>
          </cell>
          <cell r="AK773" t="str">
            <v>TAURON dystrybucja</v>
          </cell>
          <cell r="AL773" t="str">
            <v>ENEA S.A.</v>
          </cell>
          <cell r="AM773">
            <v>60796771</v>
          </cell>
          <cell r="AO773" t="str">
            <v>ŚLĄSKIE</v>
          </cell>
          <cell r="AP773" t="str">
            <v>4 WOG</v>
          </cell>
          <cell r="AQ773" t="str">
            <v>SOI Bielsko-Biała</v>
          </cell>
          <cell r="AR773">
            <v>3731</v>
          </cell>
          <cell r="AS773" t="str">
            <v>ul. Przedwiośnie dz.55/8  43-300 Bielsko - Biała</v>
          </cell>
          <cell r="AT773" t="str">
            <v>ul. Prezdwiośnie dz.55/8 
43-300 Bielsko - Biała</v>
          </cell>
          <cell r="AV773">
            <v>56525243</v>
          </cell>
          <cell r="AX773" t="str">
            <v>B23</v>
          </cell>
          <cell r="AY773" t="str">
            <v>kwiecień</v>
          </cell>
          <cell r="AZ773">
            <v>45353</v>
          </cell>
          <cell r="BA773">
            <v>45382</v>
          </cell>
          <cell r="BB773">
            <v>1</v>
          </cell>
          <cell r="BC773">
            <v>480</v>
          </cell>
          <cell r="BD773">
            <v>330</v>
          </cell>
          <cell r="BE773">
            <v>240</v>
          </cell>
          <cell r="BF773">
            <v>52</v>
          </cell>
        </row>
        <row r="774">
          <cell r="AJ774" t="str">
            <v>590322426102044431</v>
          </cell>
          <cell r="AK774" t="str">
            <v>TAURON dystrybucja</v>
          </cell>
          <cell r="AL774" t="str">
            <v>ENEA S.A.</v>
          </cell>
          <cell r="AM774">
            <v>60796771</v>
          </cell>
          <cell r="AO774" t="str">
            <v>ŚLĄSKIE</v>
          </cell>
          <cell r="AP774" t="str">
            <v>4 WOG</v>
          </cell>
          <cell r="AQ774" t="str">
            <v>SOI Bielsko-Biała</v>
          </cell>
          <cell r="AR774">
            <v>3731</v>
          </cell>
          <cell r="AS774" t="str">
            <v>ul. Przedwiośnie dz.55/8  43-300 Bielsko - Biała</v>
          </cell>
          <cell r="AT774" t="str">
            <v>ul. Prezdwiośnie dz.55/8 
43-300 Bielsko - Biała</v>
          </cell>
          <cell r="AV774">
            <v>56525243</v>
          </cell>
          <cell r="AX774" t="str">
            <v>B23</v>
          </cell>
          <cell r="AY774" t="str">
            <v>kwiecień</v>
          </cell>
          <cell r="AZ774">
            <v>45353</v>
          </cell>
          <cell r="BA774">
            <v>45382</v>
          </cell>
          <cell r="BB774">
            <v>1</v>
          </cell>
          <cell r="BC774">
            <v>480</v>
          </cell>
          <cell r="BD774">
            <v>330</v>
          </cell>
          <cell r="BE774">
            <v>240</v>
          </cell>
        </row>
        <row r="775">
          <cell r="AJ775" t="str">
            <v>590322426102044431</v>
          </cell>
          <cell r="AK775" t="str">
            <v>TAURON dystrybucja</v>
          </cell>
          <cell r="AL775" t="str">
            <v>ENEA S.A.</v>
          </cell>
          <cell r="AM775">
            <v>60796771</v>
          </cell>
          <cell r="AO775" t="str">
            <v>ŚLĄSKIE</v>
          </cell>
          <cell r="AP775" t="str">
            <v>4 WOG</v>
          </cell>
          <cell r="AQ775" t="str">
            <v>SOI Bielsko-Biała</v>
          </cell>
          <cell r="AR775">
            <v>3731</v>
          </cell>
          <cell r="AS775" t="str">
            <v>ul. Przedwiośnie dz.55/8  43-300 Bielsko - Biała</v>
          </cell>
          <cell r="AT775" t="str">
            <v>ul. Prezdwiośnie dz.55/8 
43-300 Bielsko - Biała</v>
          </cell>
          <cell r="AV775">
            <v>56525243</v>
          </cell>
          <cell r="AX775" t="str">
            <v>B23</v>
          </cell>
          <cell r="AY775" t="str">
            <v>kwiecień</v>
          </cell>
          <cell r="AZ775">
            <v>45383</v>
          </cell>
          <cell r="BA775">
            <v>45412</v>
          </cell>
          <cell r="BB775">
            <v>1</v>
          </cell>
          <cell r="BC775">
            <v>480</v>
          </cell>
          <cell r="BD775">
            <v>330</v>
          </cell>
          <cell r="BE775">
            <v>240</v>
          </cell>
        </row>
        <row r="776">
          <cell r="AJ776" t="str">
            <v>590322426102044431</v>
          </cell>
          <cell r="AK776" t="str">
            <v>TAURON dystrybucja</v>
          </cell>
          <cell r="AL776" t="str">
            <v>ENEA S.A.</v>
          </cell>
          <cell r="AM776">
            <v>60796771</v>
          </cell>
          <cell r="AO776" t="str">
            <v>ŚLĄSKIE</v>
          </cell>
          <cell r="AP776" t="str">
            <v>4 WOG</v>
          </cell>
          <cell r="AQ776" t="str">
            <v>SOI Bielsko-Biała</v>
          </cell>
          <cell r="AR776">
            <v>3731</v>
          </cell>
          <cell r="AS776" t="str">
            <v>ul. Przedwiośnie dz.55/8  43-300 Bielsko - Biała</v>
          </cell>
          <cell r="AT776" t="str">
            <v>ul. Prezdwiośnie dz.55/8 
43-300 Bielsko - Biała</v>
          </cell>
          <cell r="AV776">
            <v>56525243</v>
          </cell>
          <cell r="AX776" t="str">
            <v>B23</v>
          </cell>
          <cell r="AY776" t="str">
            <v>maj</v>
          </cell>
          <cell r="AZ776">
            <v>45383</v>
          </cell>
          <cell r="BA776">
            <v>45413</v>
          </cell>
          <cell r="BB776">
            <v>1</v>
          </cell>
          <cell r="BC776">
            <v>480</v>
          </cell>
          <cell r="BD776">
            <v>330</v>
          </cell>
          <cell r="BE776">
            <v>240</v>
          </cell>
          <cell r="BF776">
            <v>43</v>
          </cell>
        </row>
        <row r="777">
          <cell r="AJ777" t="str">
            <v>590322426102044431</v>
          </cell>
          <cell r="AK777" t="str">
            <v>TAURON dystrybucja</v>
          </cell>
          <cell r="AL777" t="str">
            <v>ENEA S.A.</v>
          </cell>
          <cell r="AM777">
            <v>60796771</v>
          </cell>
          <cell r="AO777" t="str">
            <v>ŚLĄSKIE</v>
          </cell>
          <cell r="AP777" t="str">
            <v>4 WOG</v>
          </cell>
          <cell r="AQ777" t="str">
            <v>SOI Bielsko-Biała</v>
          </cell>
          <cell r="AR777">
            <v>3731</v>
          </cell>
          <cell r="AS777" t="str">
            <v>ul. Przedwiośnie dz.55/8  43-300 Bielsko - Biała</v>
          </cell>
          <cell r="AT777" t="str">
            <v>ul. Prezdwiośnie dz.55/8 
43-300 Bielsko - Biała</v>
          </cell>
          <cell r="AV777">
            <v>56525243</v>
          </cell>
          <cell r="AX777" t="str">
            <v>B23</v>
          </cell>
          <cell r="AY777" t="str">
            <v>maj</v>
          </cell>
          <cell r="AZ777">
            <v>45383</v>
          </cell>
          <cell r="BA777">
            <v>45413</v>
          </cell>
          <cell r="BB777">
            <v>1</v>
          </cell>
          <cell r="BC777">
            <v>480</v>
          </cell>
          <cell r="BD777">
            <v>330</v>
          </cell>
          <cell r="BE777">
            <v>240</v>
          </cell>
        </row>
        <row r="778">
          <cell r="AJ778" t="str">
            <v>590322426102044431</v>
          </cell>
          <cell r="AK778" t="str">
            <v>TAURON dystrybucja</v>
          </cell>
          <cell r="AL778" t="str">
            <v>ENEA S.A.</v>
          </cell>
          <cell r="AM778">
            <v>60796771</v>
          </cell>
          <cell r="AO778" t="str">
            <v>ŚLĄSKIE</v>
          </cell>
          <cell r="AP778" t="str">
            <v>4 WOG</v>
          </cell>
          <cell r="AQ778" t="str">
            <v>SOI Bielsko-Biała</v>
          </cell>
          <cell r="AR778">
            <v>3731</v>
          </cell>
          <cell r="AS778" t="str">
            <v>ul. Przedwiośnie dz.55/8  43-300 Bielsko - Biała</v>
          </cell>
          <cell r="AT778" t="str">
            <v>ul. Prezdwiośnie dz.55/8 
43-300 Bielsko - Biała</v>
          </cell>
          <cell r="AV778">
            <v>56525243</v>
          </cell>
          <cell r="AX778" t="str">
            <v>B23</v>
          </cell>
          <cell r="AY778" t="str">
            <v>maj</v>
          </cell>
          <cell r="AZ778">
            <v>45413</v>
          </cell>
          <cell r="BA778">
            <v>45443</v>
          </cell>
          <cell r="BB778">
            <v>1</v>
          </cell>
          <cell r="BC778">
            <v>480</v>
          </cell>
          <cell r="BD778">
            <v>330</v>
          </cell>
          <cell r="BE778">
            <v>240</v>
          </cell>
        </row>
        <row r="779">
          <cell r="AJ779" t="str">
            <v>590322426102044431</v>
          </cell>
          <cell r="AK779" t="str">
            <v>TAURON dystrybucja</v>
          </cell>
          <cell r="AL779" t="str">
            <v>ENEA S.A.</v>
          </cell>
          <cell r="AM779">
            <v>60796771</v>
          </cell>
          <cell r="AO779" t="str">
            <v>ŚLĄSKIE</v>
          </cell>
          <cell r="AP779" t="str">
            <v>4 WOG</v>
          </cell>
          <cell r="AQ779" t="str">
            <v>SOI Bielsko-Biała</v>
          </cell>
          <cell r="AR779">
            <v>3731</v>
          </cell>
          <cell r="AS779" t="str">
            <v>ul. Przedwiośnie dz.55/8  43-300 Bielsko - Biała</v>
          </cell>
          <cell r="AT779" t="str">
            <v>ul. Prezdwiośnie dz.55/8 
43-300 Bielsko - Biała</v>
          </cell>
          <cell r="AV779">
            <v>56525243</v>
          </cell>
          <cell r="AX779" t="str">
            <v>B23</v>
          </cell>
          <cell r="AY779" t="str">
            <v>czerwiec</v>
          </cell>
          <cell r="AZ779">
            <v>45414</v>
          </cell>
          <cell r="BA779">
            <v>45444</v>
          </cell>
          <cell r="BB779">
            <v>1</v>
          </cell>
          <cell r="BC779">
            <v>480</v>
          </cell>
          <cell r="BD779">
            <v>330</v>
          </cell>
          <cell r="BE779">
            <v>240</v>
          </cell>
          <cell r="BF779">
            <v>42</v>
          </cell>
        </row>
        <row r="780">
          <cell r="AJ780" t="str">
            <v>590322426102044431</v>
          </cell>
          <cell r="AK780" t="str">
            <v>TAURON dystrybucja</v>
          </cell>
          <cell r="AL780" t="str">
            <v>ENEA S.A.</v>
          </cell>
          <cell r="AM780">
            <v>60796771</v>
          </cell>
          <cell r="AO780" t="str">
            <v>ŚLĄSKIE</v>
          </cell>
          <cell r="AP780" t="str">
            <v>4 WOG</v>
          </cell>
          <cell r="AQ780" t="str">
            <v>SOI Bielsko-Biała</v>
          </cell>
          <cell r="AR780">
            <v>3731</v>
          </cell>
          <cell r="AS780" t="str">
            <v>ul. Przedwiośnie dz.55/8  43-300 Bielsko - Biała</v>
          </cell>
          <cell r="AT780" t="str">
            <v>ul. Prezdwiośnie dz.55/8 
43-300 Bielsko - Biała</v>
          </cell>
          <cell r="AV780">
            <v>56525243</v>
          </cell>
          <cell r="AX780" t="str">
            <v>B23</v>
          </cell>
          <cell r="AY780" t="str">
            <v>czerwiec</v>
          </cell>
          <cell r="AZ780">
            <v>45414</v>
          </cell>
          <cell r="BA780">
            <v>45443</v>
          </cell>
          <cell r="BB780">
            <v>1</v>
          </cell>
          <cell r="BC780">
            <v>480</v>
          </cell>
          <cell r="BD780">
            <v>330</v>
          </cell>
          <cell r="BE780">
            <v>240</v>
          </cell>
        </row>
        <row r="781">
          <cell r="AJ781" t="str">
            <v>590322426102044431</v>
          </cell>
          <cell r="AK781" t="str">
            <v>TAURON dystrybucja</v>
          </cell>
          <cell r="AL781" t="str">
            <v>ENEA S.A.</v>
          </cell>
          <cell r="AM781">
            <v>60796771</v>
          </cell>
          <cell r="AO781" t="str">
            <v>ŚLĄSKIE</v>
          </cell>
          <cell r="AP781" t="str">
            <v>4 WOG</v>
          </cell>
          <cell r="AQ781" t="str">
            <v>SOI Bielsko-Biała</v>
          </cell>
          <cell r="AR781">
            <v>3731</v>
          </cell>
          <cell r="AS781" t="str">
            <v>ul. Przedwiośnie dz.55/8  43-300 Bielsko - Biała</v>
          </cell>
          <cell r="AT781" t="str">
            <v>ul. Prezdwiośnie dz.55/8 
43-300 Bielsko - Biała</v>
          </cell>
          <cell r="AV781">
            <v>56525243</v>
          </cell>
          <cell r="AX781" t="str">
            <v>B23</v>
          </cell>
          <cell r="AY781" t="str">
            <v>czerwiec</v>
          </cell>
          <cell r="AZ781">
            <v>45444</v>
          </cell>
          <cell r="BA781">
            <v>45473</v>
          </cell>
          <cell r="BB781">
            <v>1</v>
          </cell>
          <cell r="BC781">
            <v>480</v>
          </cell>
          <cell r="BD781">
            <v>330</v>
          </cell>
          <cell r="BE781">
            <v>240</v>
          </cell>
        </row>
        <row r="782">
          <cell r="AJ782" t="str">
            <v>590322426102044431</v>
          </cell>
          <cell r="AK782" t="str">
            <v>TAURON dystrybucja</v>
          </cell>
          <cell r="AL782" t="str">
            <v>ENEA S.A.</v>
          </cell>
          <cell r="AM782">
            <v>60796771</v>
          </cell>
          <cell r="AO782" t="str">
            <v>ŚLĄSKIE</v>
          </cell>
          <cell r="AP782" t="str">
            <v>4 WOG</v>
          </cell>
          <cell r="AQ782" t="str">
            <v>SOI Bielsko-Biała</v>
          </cell>
          <cell r="AR782">
            <v>3731</v>
          </cell>
          <cell r="AS782" t="str">
            <v>ul. Przedwiośnie dz.55/8  43-300 Bielsko - Biała</v>
          </cell>
          <cell r="AT782" t="str">
            <v>ul. Prezdwiośnie dz.55/8 
43-300 Bielsko - Biała</v>
          </cell>
          <cell r="AV782">
            <v>56525243</v>
          </cell>
          <cell r="AX782" t="str">
            <v>B23</v>
          </cell>
          <cell r="AY782" t="str">
            <v>lipiec</v>
          </cell>
          <cell r="AZ782">
            <v>45445</v>
          </cell>
          <cell r="BA782">
            <v>45474</v>
          </cell>
          <cell r="BB782">
            <v>1</v>
          </cell>
          <cell r="BC782">
            <v>480</v>
          </cell>
          <cell r="BD782">
            <v>330</v>
          </cell>
          <cell r="BE782">
            <v>240</v>
          </cell>
          <cell r="BF782">
            <v>48</v>
          </cell>
        </row>
        <row r="783">
          <cell r="AJ783" t="str">
            <v>590322426102044431</v>
          </cell>
          <cell r="AK783" t="str">
            <v>TAURON dystrybucja</v>
          </cell>
          <cell r="AL783" t="str">
            <v>ENEA S.A.</v>
          </cell>
          <cell r="AM783">
            <v>60796771</v>
          </cell>
          <cell r="AO783" t="str">
            <v>ŚLĄSKIE</v>
          </cell>
          <cell r="AP783" t="str">
            <v>4 WOG</v>
          </cell>
          <cell r="AQ783" t="str">
            <v>SOI Bielsko-Biała</v>
          </cell>
          <cell r="AR783">
            <v>3731</v>
          </cell>
          <cell r="AS783" t="str">
            <v>ul. Przedwiośnie dz.55/8  43-300 Bielsko - Biała</v>
          </cell>
          <cell r="AT783" t="str">
            <v>ul. Prezdwiośnie dz.55/8 
43-300 Bielsko - Biała</v>
          </cell>
          <cell r="AV783">
            <v>56525243</v>
          </cell>
          <cell r="AX783" t="str">
            <v>B23</v>
          </cell>
          <cell r="AY783" t="str">
            <v>lipiec</v>
          </cell>
          <cell r="AZ783">
            <v>45444</v>
          </cell>
          <cell r="BA783">
            <v>45474</v>
          </cell>
          <cell r="BB783">
            <v>1</v>
          </cell>
          <cell r="BC783">
            <v>480</v>
          </cell>
          <cell r="BD783">
            <v>330</v>
          </cell>
          <cell r="BE783">
            <v>240</v>
          </cell>
        </row>
        <row r="784">
          <cell r="AJ784" t="str">
            <v>590322426102044431</v>
          </cell>
          <cell r="AK784" t="str">
            <v>TAURON dystrybucja</v>
          </cell>
          <cell r="AL784" t="str">
            <v>ENEA S.A.</v>
          </cell>
          <cell r="AM784">
            <v>60796771</v>
          </cell>
          <cell r="AO784" t="str">
            <v>ŚLĄSKIE</v>
          </cell>
          <cell r="AP784" t="str">
            <v>4 WOG</v>
          </cell>
          <cell r="AQ784" t="str">
            <v>SOI Bielsko-Biała</v>
          </cell>
          <cell r="AR784">
            <v>3731</v>
          </cell>
          <cell r="AS784" t="str">
            <v>ul. Przedwiośnie dz.55/8  43-300 Bielsko - Biała</v>
          </cell>
          <cell r="AT784" t="str">
            <v>ul. Prezdwiośnie dz.55/8 
43-300 Bielsko - Biała</v>
          </cell>
          <cell r="AV784">
            <v>56525243</v>
          </cell>
          <cell r="AX784" t="str">
            <v>B23</v>
          </cell>
          <cell r="AY784" t="str">
            <v>lipiec</v>
          </cell>
          <cell r="AZ784">
            <v>45474</v>
          </cell>
          <cell r="BA784">
            <v>45504</v>
          </cell>
          <cell r="BB784">
            <v>1</v>
          </cell>
          <cell r="BC784">
            <v>480</v>
          </cell>
          <cell r="BD784">
            <v>330</v>
          </cell>
          <cell r="BE784">
            <v>240</v>
          </cell>
        </row>
        <row r="785">
          <cell r="AJ785" t="str">
            <v>590322426102044431</v>
          </cell>
          <cell r="AK785" t="str">
            <v>TAURON dystrybucja</v>
          </cell>
          <cell r="AL785" t="str">
            <v>ENEA S.A.</v>
          </cell>
          <cell r="AM785">
            <v>60796771</v>
          </cell>
          <cell r="AO785" t="str">
            <v>ŚLĄSKIE</v>
          </cell>
          <cell r="AP785" t="str">
            <v>4 WOG</v>
          </cell>
          <cell r="AQ785" t="str">
            <v>SOI Bielsko-Biała</v>
          </cell>
          <cell r="AR785">
            <v>3731</v>
          </cell>
          <cell r="AS785" t="str">
            <v>ul. Przedwiośnie dz.55/8  43-300 Bielsko - Biała</v>
          </cell>
          <cell r="AT785" t="str">
            <v>ul. Prezdwiośnie dz.55/8 
43-300 Bielsko - Biała</v>
          </cell>
          <cell r="AV785">
            <v>56525243</v>
          </cell>
          <cell r="AX785" t="str">
            <v>B23</v>
          </cell>
          <cell r="AY785" t="str">
            <v>sierpień</v>
          </cell>
          <cell r="AZ785">
            <v>45475</v>
          </cell>
          <cell r="BA785">
            <v>45505</v>
          </cell>
          <cell r="BB785">
            <v>1</v>
          </cell>
          <cell r="BC785">
            <v>480</v>
          </cell>
          <cell r="BD785">
            <v>330</v>
          </cell>
          <cell r="BE785">
            <v>240</v>
          </cell>
          <cell r="BF785">
            <v>113</v>
          </cell>
        </row>
        <row r="786">
          <cell r="AJ786" t="str">
            <v>590322426102044431</v>
          </cell>
          <cell r="AK786" t="str">
            <v>TAURON dystrybucja</v>
          </cell>
          <cell r="AL786" t="str">
            <v>ENEA S.A.</v>
          </cell>
          <cell r="AM786">
            <v>60796771</v>
          </cell>
          <cell r="AO786" t="str">
            <v>ŚLĄSKIE</v>
          </cell>
          <cell r="AP786" t="str">
            <v>4 WOG</v>
          </cell>
          <cell r="AQ786" t="str">
            <v>SOI Bielsko-Biała</v>
          </cell>
          <cell r="AR786">
            <v>3731</v>
          </cell>
          <cell r="AS786" t="str">
            <v>ul. Przedwiośnie dz.55/8  43-300 Bielsko - Biała</v>
          </cell>
          <cell r="AT786" t="str">
            <v>ul. Prezdwiośnie dz.55/8 
43-300 Bielsko - Biała</v>
          </cell>
          <cell r="AV786">
            <v>56525243</v>
          </cell>
          <cell r="AX786" t="str">
            <v>B23</v>
          </cell>
          <cell r="AY786" t="str">
            <v>sierpień</v>
          </cell>
          <cell r="AZ786">
            <v>45475</v>
          </cell>
          <cell r="BA786">
            <v>45505</v>
          </cell>
          <cell r="BB786">
            <v>1</v>
          </cell>
          <cell r="BC786">
            <v>480</v>
          </cell>
          <cell r="BD786">
            <v>330</v>
          </cell>
          <cell r="BE786">
            <v>240</v>
          </cell>
        </row>
        <row r="787">
          <cell r="AJ787" t="str">
            <v>590322426102044431</v>
          </cell>
          <cell r="AK787" t="str">
            <v>TAURON dystrybucja</v>
          </cell>
          <cell r="AL787" t="str">
            <v>ENEA S.A.</v>
          </cell>
          <cell r="AM787">
            <v>60796771</v>
          </cell>
          <cell r="AO787" t="str">
            <v>ŚLĄSKIE</v>
          </cell>
          <cell r="AP787" t="str">
            <v>4 WOG</v>
          </cell>
          <cell r="AQ787" t="str">
            <v>SOI Bielsko-Biała</v>
          </cell>
          <cell r="AR787">
            <v>3731</v>
          </cell>
          <cell r="AS787" t="str">
            <v>ul. Przedwiośnie dz.55/8  43-300 Bielsko - Biała</v>
          </cell>
          <cell r="AT787" t="str">
            <v>ul. Prezdwiośnie dz.55/8 
43-300 Bielsko - Biała</v>
          </cell>
          <cell r="AV787">
            <v>56525243</v>
          </cell>
          <cell r="AX787" t="str">
            <v>B23</v>
          </cell>
          <cell r="AY787" t="str">
            <v>sierpień</v>
          </cell>
          <cell r="AZ787">
            <v>45505</v>
          </cell>
          <cell r="BA787">
            <v>45535</v>
          </cell>
          <cell r="BB787">
            <v>1</v>
          </cell>
          <cell r="BC787">
            <v>480</v>
          </cell>
          <cell r="BD787">
            <v>330</v>
          </cell>
          <cell r="BE787">
            <v>240</v>
          </cell>
        </row>
        <row r="788">
          <cell r="AJ788" t="str">
            <v>590322426102044431</v>
          </cell>
          <cell r="AK788" t="str">
            <v>TAURON dystrybucja</v>
          </cell>
          <cell r="AL788" t="str">
            <v>ENEA S.A.</v>
          </cell>
          <cell r="AM788">
            <v>60796771</v>
          </cell>
          <cell r="AO788" t="str">
            <v>ŚLĄSKIE</v>
          </cell>
          <cell r="AP788" t="str">
            <v>4 WOG</v>
          </cell>
          <cell r="AQ788" t="str">
            <v>SOI Bielsko-Biała</v>
          </cell>
          <cell r="AR788">
            <v>3731</v>
          </cell>
          <cell r="AS788" t="str">
            <v>ul. Przedwiośnie dz.55/8  43-300 Bielsko - Biała</v>
          </cell>
          <cell r="AT788" t="str">
            <v>ul. Prezdwiośnie dz.55/8 
43-300 Bielsko - Biała</v>
          </cell>
          <cell r="AV788">
            <v>56525243</v>
          </cell>
          <cell r="AX788" t="str">
            <v>B23</v>
          </cell>
          <cell r="AY788" t="str">
            <v>wrzesień</v>
          </cell>
          <cell r="AZ788">
            <v>45506</v>
          </cell>
          <cell r="BA788">
            <v>45536</v>
          </cell>
          <cell r="BB788">
            <v>1</v>
          </cell>
          <cell r="BC788">
            <v>480</v>
          </cell>
          <cell r="BD788">
            <v>330</v>
          </cell>
          <cell r="BE788">
            <v>240</v>
          </cell>
          <cell r="BF788">
            <v>117</v>
          </cell>
        </row>
        <row r="789">
          <cell r="AJ789" t="str">
            <v>590322426102044431</v>
          </cell>
          <cell r="AK789" t="str">
            <v>TAURON dystrybucja</v>
          </cell>
          <cell r="AL789" t="str">
            <v>ENEA S.A.</v>
          </cell>
          <cell r="AM789">
            <v>60796771</v>
          </cell>
          <cell r="AO789" t="str">
            <v>ŚLĄSKIE</v>
          </cell>
          <cell r="AP789" t="str">
            <v>4 WOG</v>
          </cell>
          <cell r="AQ789" t="str">
            <v>SOI Bielsko-Biała</v>
          </cell>
          <cell r="AR789">
            <v>3731</v>
          </cell>
          <cell r="AS789" t="str">
            <v>ul. Przedwiośnie dz.55/8  43-300 Bielsko - Biała</v>
          </cell>
          <cell r="AT789" t="str">
            <v>ul. Prezdwiośnie dz.55/8 
43-300 Bielsko - Biała</v>
          </cell>
          <cell r="AV789">
            <v>56525243</v>
          </cell>
          <cell r="AX789" t="str">
            <v>B23</v>
          </cell>
          <cell r="AY789" t="str">
            <v>wrzesień</v>
          </cell>
          <cell r="AZ789">
            <v>45506</v>
          </cell>
          <cell r="BA789">
            <v>45535</v>
          </cell>
          <cell r="BB789">
            <v>1</v>
          </cell>
          <cell r="BC789">
            <v>480</v>
          </cell>
          <cell r="BD789">
            <v>330</v>
          </cell>
          <cell r="BE789">
            <v>240</v>
          </cell>
        </row>
        <row r="790">
          <cell r="AJ790" t="str">
            <v>590322426102044431</v>
          </cell>
          <cell r="AK790" t="str">
            <v>TAURON dystrybucja</v>
          </cell>
          <cell r="AL790" t="str">
            <v>ENEA S.A.</v>
          </cell>
          <cell r="AM790">
            <v>60796771</v>
          </cell>
          <cell r="AO790" t="str">
            <v>ŚLĄSKIE</v>
          </cell>
          <cell r="AP790" t="str">
            <v>4 WOG</v>
          </cell>
          <cell r="AQ790" t="str">
            <v>SOI Bielsko-Biała</v>
          </cell>
          <cell r="AR790">
            <v>3731</v>
          </cell>
          <cell r="AS790" t="str">
            <v>ul. Przedwiośnie dz.55/8  43-300 Bielsko - Biała</v>
          </cell>
          <cell r="AT790" t="str">
            <v>ul. Prezdwiośnie dz.55/8 
43-300 Bielsko - Biała</v>
          </cell>
          <cell r="AV790">
            <v>56525243</v>
          </cell>
          <cell r="AX790" t="str">
            <v>B23</v>
          </cell>
          <cell r="AY790" t="str">
            <v>wrzesień</v>
          </cell>
          <cell r="AZ790">
            <v>45536</v>
          </cell>
          <cell r="BA790">
            <v>45565</v>
          </cell>
          <cell r="BB790">
            <v>1</v>
          </cell>
          <cell r="BC790">
            <v>480</v>
          </cell>
          <cell r="BD790">
            <v>330</v>
          </cell>
          <cell r="BE790">
            <v>240</v>
          </cell>
        </row>
        <row r="791">
          <cell r="AJ791" t="str">
            <v>590322426102044431</v>
          </cell>
          <cell r="AK791" t="str">
            <v>TAURON dystrybucja</v>
          </cell>
          <cell r="AL791" t="str">
            <v>ENEA S.A.</v>
          </cell>
          <cell r="AM791">
            <v>60796771</v>
          </cell>
          <cell r="AO791" t="str">
            <v>ŚLĄSKIE</v>
          </cell>
          <cell r="AP791" t="str">
            <v>4 WOG</v>
          </cell>
          <cell r="AQ791" t="str">
            <v>SOI Bielsko-Biała</v>
          </cell>
          <cell r="AR791">
            <v>3731</v>
          </cell>
          <cell r="AS791" t="str">
            <v>ul. Przedwiośnie dz.55/8  43-300 Bielsko - Biała</v>
          </cell>
          <cell r="AT791" t="str">
            <v>ul. Prezdwiośnie dz.55/8 
43-300 Bielsko - Biała</v>
          </cell>
          <cell r="AV791">
            <v>56525243</v>
          </cell>
          <cell r="AX791" t="str">
            <v>B23</v>
          </cell>
          <cell r="AY791" t="str">
            <v>październik</v>
          </cell>
          <cell r="AZ791">
            <v>45537</v>
          </cell>
          <cell r="BA791">
            <v>45566</v>
          </cell>
          <cell r="BB791">
            <v>1</v>
          </cell>
          <cell r="BC791">
            <v>480</v>
          </cell>
          <cell r="BD791">
            <v>330</v>
          </cell>
          <cell r="BE791">
            <v>240</v>
          </cell>
          <cell r="BF791">
            <v>119</v>
          </cell>
        </row>
        <row r="792">
          <cell r="AJ792" t="str">
            <v>590322426102044431</v>
          </cell>
          <cell r="AK792" t="str">
            <v>TAURON dystrybucja</v>
          </cell>
          <cell r="AL792" t="str">
            <v>ENEA S.A.</v>
          </cell>
          <cell r="AM792">
            <v>60796771</v>
          </cell>
          <cell r="AO792" t="str">
            <v>ŚLĄSKIE</v>
          </cell>
          <cell r="AP792" t="str">
            <v>4 WOG</v>
          </cell>
          <cell r="AQ792" t="str">
            <v>SOI Bielsko-Biała</v>
          </cell>
          <cell r="AR792">
            <v>3731</v>
          </cell>
          <cell r="AS792" t="str">
            <v>ul. Przedwiośnie dz.55/8  43-300 Bielsko - Biała</v>
          </cell>
          <cell r="AT792" t="str">
            <v>ul. Prezdwiośnie dz.55/8 
43-300 Bielsko - Biała</v>
          </cell>
          <cell r="AV792">
            <v>56525243</v>
          </cell>
          <cell r="AX792" t="str">
            <v>B23</v>
          </cell>
          <cell r="AY792" t="str">
            <v>październik</v>
          </cell>
          <cell r="AZ792">
            <v>45536</v>
          </cell>
          <cell r="BA792">
            <v>45566</v>
          </cell>
          <cell r="BB792">
            <v>1</v>
          </cell>
          <cell r="BC792">
            <v>480</v>
          </cell>
          <cell r="BD792">
            <v>330</v>
          </cell>
          <cell r="BE792">
            <v>240</v>
          </cell>
        </row>
        <row r="793">
          <cell r="AJ793" t="str">
            <v>590322426102044431</v>
          </cell>
          <cell r="AK793" t="str">
            <v>TAURON dystrybucja</v>
          </cell>
          <cell r="AL793" t="str">
            <v>ENEA S.A.</v>
          </cell>
          <cell r="AM793">
            <v>60796771</v>
          </cell>
          <cell r="AO793" t="str">
            <v>ŚLĄSKIE</v>
          </cell>
          <cell r="AP793" t="str">
            <v>4 WOG</v>
          </cell>
          <cell r="AQ793" t="str">
            <v>SOI Bielsko-Biała</v>
          </cell>
          <cell r="AR793">
            <v>3731</v>
          </cell>
          <cell r="AS793" t="str">
            <v>ul. Przedwiośnie dz.55/8  43-300 Bielsko - Biała</v>
          </cell>
          <cell r="AT793" t="str">
            <v>ul. Prezdwiośnie dz.55/8 
43-300 Bielsko - Biała</v>
          </cell>
          <cell r="AV793">
            <v>56525243</v>
          </cell>
          <cell r="AX793" t="str">
            <v>B23</v>
          </cell>
          <cell r="AY793" t="str">
            <v>październik</v>
          </cell>
          <cell r="AZ793">
            <v>45566</v>
          </cell>
          <cell r="BA793">
            <v>45596</v>
          </cell>
          <cell r="BB793">
            <v>1</v>
          </cell>
          <cell r="BC793">
            <v>480</v>
          </cell>
          <cell r="BD793">
            <v>330</v>
          </cell>
          <cell r="BE793">
            <v>240</v>
          </cell>
        </row>
        <row r="794">
          <cell r="AJ794" t="str">
            <v>590322426102044431</v>
          </cell>
          <cell r="AK794" t="str">
            <v>TAURON dystrybucja</v>
          </cell>
          <cell r="AL794" t="str">
            <v>ENEA S.A.</v>
          </cell>
          <cell r="AM794">
            <v>60796771</v>
          </cell>
          <cell r="AO794" t="str">
            <v>ŚLĄSKIE</v>
          </cell>
          <cell r="AP794" t="str">
            <v>4 WOG</v>
          </cell>
          <cell r="AQ794" t="str">
            <v>SOI Bielsko-Biała</v>
          </cell>
          <cell r="AR794">
            <v>3731</v>
          </cell>
          <cell r="AS794" t="str">
            <v>ul. Przedwiośnie dz.55/8  43-300 Bielsko - Biała</v>
          </cell>
          <cell r="AT794" t="str">
            <v>ul. Prezdwiośnie dz.55/8 
43-300 Bielsko - Biała</v>
          </cell>
          <cell r="AV794">
            <v>56525243</v>
          </cell>
          <cell r="AX794" t="str">
            <v>B23</v>
          </cell>
          <cell r="AY794" t="str">
            <v>listopad</v>
          </cell>
          <cell r="AZ794">
            <v>45567</v>
          </cell>
          <cell r="BA794">
            <v>45597</v>
          </cell>
          <cell r="BB794">
            <v>1</v>
          </cell>
          <cell r="BC794">
            <v>480</v>
          </cell>
          <cell r="BD794">
            <v>330</v>
          </cell>
          <cell r="BE794">
            <v>240</v>
          </cell>
          <cell r="BF794">
            <v>124</v>
          </cell>
        </row>
        <row r="795">
          <cell r="AJ795" t="str">
            <v>590322426102044431</v>
          </cell>
          <cell r="AK795" t="str">
            <v>TAURON dystrybucja</v>
          </cell>
          <cell r="AL795" t="str">
            <v>ENEA S.A.</v>
          </cell>
          <cell r="AM795">
            <v>60796771</v>
          </cell>
          <cell r="AO795" t="str">
            <v>ŚLĄSKIE</v>
          </cell>
          <cell r="AP795" t="str">
            <v>4 WOG</v>
          </cell>
          <cell r="AQ795" t="str">
            <v>SOI Bielsko-Biała</v>
          </cell>
          <cell r="AR795">
            <v>3731</v>
          </cell>
          <cell r="AS795" t="str">
            <v>ul. Przedwiośnie dz.55/8  43-300 Bielsko - Biała</v>
          </cell>
          <cell r="AT795" t="str">
            <v>ul. Prezdwiośnie dz.55/8 
43-300 Bielsko - Biała</v>
          </cell>
          <cell r="AV795">
            <v>56525243</v>
          </cell>
          <cell r="AX795" t="str">
            <v>B23</v>
          </cell>
          <cell r="AY795" t="str">
            <v>listopad</v>
          </cell>
          <cell r="AZ795">
            <v>45567</v>
          </cell>
          <cell r="BA795">
            <v>45596</v>
          </cell>
          <cell r="BB795">
            <v>1</v>
          </cell>
          <cell r="BC795">
            <v>480</v>
          </cell>
          <cell r="BD795">
            <v>330</v>
          </cell>
          <cell r="BE795">
            <v>240</v>
          </cell>
        </row>
        <row r="796">
          <cell r="AJ796" t="str">
            <v>590322426102044431</v>
          </cell>
          <cell r="AK796" t="str">
            <v>TAURON dystrybucja</v>
          </cell>
          <cell r="AL796" t="str">
            <v>ENEA S.A.</v>
          </cell>
          <cell r="AM796">
            <v>60796771</v>
          </cell>
          <cell r="AO796" t="str">
            <v>ŚLĄSKIE</v>
          </cell>
          <cell r="AP796" t="str">
            <v>4 WOG</v>
          </cell>
          <cell r="AQ796" t="str">
            <v>SOI Bielsko-Biała</v>
          </cell>
          <cell r="AR796">
            <v>3731</v>
          </cell>
          <cell r="AS796" t="str">
            <v>ul. Przedwiośnie dz.55/8  43-300 Bielsko - Biała</v>
          </cell>
          <cell r="AT796" t="str">
            <v>ul. Prezdwiośnie dz.55/8 
43-300 Bielsko - Biała</v>
          </cell>
          <cell r="AV796">
            <v>56525243</v>
          </cell>
          <cell r="AX796" t="str">
            <v>B23</v>
          </cell>
          <cell r="AY796" t="str">
            <v>listopad</v>
          </cell>
          <cell r="AZ796">
            <v>45597</v>
          </cell>
          <cell r="BA796">
            <v>45626</v>
          </cell>
          <cell r="BB796">
            <v>1</v>
          </cell>
          <cell r="BC796">
            <v>480</v>
          </cell>
          <cell r="BD796">
            <v>330</v>
          </cell>
          <cell r="BE796">
            <v>240</v>
          </cell>
        </row>
        <row r="797">
          <cell r="AJ797" t="str">
            <v>590322426102044431</v>
          </cell>
          <cell r="AK797" t="str">
            <v>TAURON dystrybucja</v>
          </cell>
          <cell r="AL797" t="str">
            <v>ENEA S.A.</v>
          </cell>
          <cell r="AM797">
            <v>60796771</v>
          </cell>
          <cell r="AO797" t="str">
            <v>ŚLĄSKIE</v>
          </cell>
          <cell r="AP797" t="str">
            <v>4 WOG</v>
          </cell>
          <cell r="AQ797" t="str">
            <v>SOI Bielsko-Biała</v>
          </cell>
          <cell r="AR797">
            <v>3731</v>
          </cell>
          <cell r="AS797" t="str">
            <v>ul. Przedwiośnie dz.55/8  43-300 Bielsko - Biała</v>
          </cell>
          <cell r="AT797" t="str">
            <v>ul. Prezdwiośnie dz.55/8 
43-300 Bielsko - Biała</v>
          </cell>
          <cell r="AV797">
            <v>56525243</v>
          </cell>
          <cell r="AX797" t="str">
            <v>B23</v>
          </cell>
          <cell r="AY797" t="str">
            <v>grudzień</v>
          </cell>
          <cell r="AZ797">
            <v>45598</v>
          </cell>
          <cell r="BA797">
            <v>45627</v>
          </cell>
          <cell r="BB797">
            <v>1</v>
          </cell>
          <cell r="BC797">
            <v>480</v>
          </cell>
          <cell r="BD797">
            <v>330</v>
          </cell>
          <cell r="BE797">
            <v>240</v>
          </cell>
          <cell r="BF797">
            <v>123</v>
          </cell>
        </row>
        <row r="798">
          <cell r="AJ798" t="str">
            <v>590322426102044431</v>
          </cell>
          <cell r="AK798" t="str">
            <v>TAURON dystrybucja</v>
          </cell>
          <cell r="AL798" t="str">
            <v>ENEA S.A.</v>
          </cell>
          <cell r="AM798">
            <v>60796771</v>
          </cell>
          <cell r="AO798" t="str">
            <v>ŚLĄSKIE</v>
          </cell>
          <cell r="AP798" t="str">
            <v>4 WOG</v>
          </cell>
          <cell r="AQ798" t="str">
            <v>SOI Bielsko-Biała</v>
          </cell>
          <cell r="AR798">
            <v>3731</v>
          </cell>
          <cell r="AS798" t="str">
            <v>ul. Przedwiośnie dz.55/8  43-300 Bielsko - Biała</v>
          </cell>
          <cell r="AT798" t="str">
            <v>ul. Prezdwiośnie dz.55/8 
43-300 Bielsko - Biała</v>
          </cell>
          <cell r="AV798">
            <v>56525243</v>
          </cell>
          <cell r="AX798" t="str">
            <v>B23</v>
          </cell>
          <cell r="AY798" t="str">
            <v>grudzień</v>
          </cell>
          <cell r="AZ798">
            <v>45597</v>
          </cell>
          <cell r="BA798">
            <v>45627</v>
          </cell>
          <cell r="BB798">
            <v>1</v>
          </cell>
          <cell r="BC798">
            <v>480</v>
          </cell>
          <cell r="BD798">
            <v>330</v>
          </cell>
          <cell r="BE798">
            <v>240</v>
          </cell>
        </row>
        <row r="799">
          <cell r="AJ799" t="str">
            <v>590322426102044431</v>
          </cell>
          <cell r="AK799" t="str">
            <v>TAURON dystrybucja</v>
          </cell>
          <cell r="AL799" t="str">
            <v>ENEA S.A.</v>
          </cell>
          <cell r="AM799">
            <v>60796771</v>
          </cell>
          <cell r="AO799" t="str">
            <v>ŚLĄSKIE</v>
          </cell>
          <cell r="AP799" t="str">
            <v>4 WOG</v>
          </cell>
          <cell r="AQ799" t="str">
            <v>SOI Bielsko-Biała</v>
          </cell>
          <cell r="AR799">
            <v>3731</v>
          </cell>
          <cell r="AS799" t="str">
            <v>ul. Przedwiośnie dz.55/8  43-300 Bielsko - Biała</v>
          </cell>
          <cell r="AT799" t="str">
            <v>ul. Prezdwiośnie dz.55/8 
43-300 Bielsko - Biała</v>
          </cell>
          <cell r="AV799">
            <v>56525243</v>
          </cell>
          <cell r="AX799" t="str">
            <v>B23</v>
          </cell>
          <cell r="AY799" t="str">
            <v>grudzień</v>
          </cell>
          <cell r="AZ799">
            <v>45598</v>
          </cell>
          <cell r="BA799">
            <v>45628</v>
          </cell>
          <cell r="BB799">
            <v>1</v>
          </cell>
          <cell r="BC799">
            <v>480</v>
          </cell>
          <cell r="BD799">
            <v>330</v>
          </cell>
          <cell r="BE799">
            <v>240</v>
          </cell>
        </row>
        <row r="800">
          <cell r="AJ800" t="str">
            <v>590322426102044431</v>
          </cell>
          <cell r="AK800" t="str">
            <v>TAURON dystrybucja</v>
          </cell>
          <cell r="AL800" t="str">
            <v>ENEA S.A.</v>
          </cell>
          <cell r="AM800">
            <v>60796771</v>
          </cell>
          <cell r="AO800" t="str">
            <v>ŚLĄSKIE</v>
          </cell>
          <cell r="AP800" t="str">
            <v>4 WOG</v>
          </cell>
          <cell r="AQ800" t="str">
            <v>SOI Bielsko-Biała</v>
          </cell>
          <cell r="AR800">
            <v>3731</v>
          </cell>
          <cell r="AS800" t="str">
            <v>ul. Przedwiośnie dz.55/8  43-300 Bielsko - Biała</v>
          </cell>
          <cell r="AT800" t="str">
            <v>ul. Prezdwiośnie dz.55/8 
43-300 Bielsko - Biała</v>
          </cell>
          <cell r="AV800">
            <v>56525243</v>
          </cell>
          <cell r="AX800" t="str">
            <v>B23</v>
          </cell>
          <cell r="AY800" t="str">
            <v>grudzień</v>
          </cell>
          <cell r="AZ800">
            <v>45597</v>
          </cell>
          <cell r="BA800">
            <v>45627</v>
          </cell>
          <cell r="BB800">
            <v>1</v>
          </cell>
          <cell r="BC800">
            <v>480</v>
          </cell>
          <cell r="BD800">
            <v>330</v>
          </cell>
          <cell r="BE800">
            <v>240</v>
          </cell>
        </row>
        <row r="801">
          <cell r="AJ801" t="str">
            <v>590322426100852564</v>
          </cell>
          <cell r="AK801" t="str">
            <v>TAURON</v>
          </cell>
          <cell r="AL801" t="str">
            <v>ENERGA</v>
          </cell>
          <cell r="AM801">
            <v>53058046</v>
          </cell>
          <cell r="AN801" t="str">
            <v>18227860906/B/D/2016</v>
          </cell>
          <cell r="AO801" t="str">
            <v>ŚLĄSKIE</v>
          </cell>
          <cell r="AP801" t="str">
            <v>4 WOG</v>
          </cell>
          <cell r="AQ801" t="str">
            <v>SOI Bielsko-Biała</v>
          </cell>
          <cell r="AR801">
            <v>3730</v>
          </cell>
          <cell r="AS801" t="str">
            <v>ul. Zorzy ,  43-300 Bielsko - Biała</v>
          </cell>
          <cell r="AT801" t="str">
            <v>Magazyny MPS</v>
          </cell>
          <cell r="AU801" t="str">
            <v>61/0268064</v>
          </cell>
          <cell r="AV801">
            <v>322056271270</v>
          </cell>
          <cell r="AW801" t="str">
            <v>-</v>
          </cell>
          <cell r="AX801" t="str">
            <v>C12A</v>
          </cell>
          <cell r="AY801" t="str">
            <v>listopad'23</v>
          </cell>
          <cell r="AZ801">
            <v>45205</v>
          </cell>
          <cell r="BA801">
            <v>45265</v>
          </cell>
          <cell r="BB801">
            <v>1</v>
          </cell>
          <cell r="BC801">
            <v>52.2</v>
          </cell>
          <cell r="BD801">
            <v>39</v>
          </cell>
          <cell r="BE801">
            <v>39</v>
          </cell>
          <cell r="BF801">
            <v>16</v>
          </cell>
        </row>
        <row r="802">
          <cell r="AJ802" t="str">
            <v>590322426100852564</v>
          </cell>
          <cell r="AK802" t="str">
            <v>TAURON</v>
          </cell>
          <cell r="AL802" t="str">
            <v>ENERGA</v>
          </cell>
          <cell r="AM802">
            <v>53058046</v>
          </cell>
          <cell r="AN802" t="str">
            <v>18227860906/B/D/2016</v>
          </cell>
          <cell r="AO802" t="str">
            <v>ŚLĄSKIE</v>
          </cell>
          <cell r="AP802" t="str">
            <v>4 WOG</v>
          </cell>
          <cell r="AQ802" t="str">
            <v>SOI Bielsko-Biała</v>
          </cell>
          <cell r="AR802">
            <v>3730</v>
          </cell>
          <cell r="AS802" t="str">
            <v>ul. Zorzy ,  43-300 Bielsko - Biała</v>
          </cell>
          <cell r="AT802" t="str">
            <v>Magazyny MPS</v>
          </cell>
          <cell r="AU802" t="str">
            <v>61/0268064</v>
          </cell>
          <cell r="AV802">
            <v>322056271270</v>
          </cell>
          <cell r="AW802" t="str">
            <v>-</v>
          </cell>
          <cell r="AX802" t="str">
            <v>C12A</v>
          </cell>
          <cell r="AY802" t="str">
            <v>grudzień'23</v>
          </cell>
          <cell r="AZ802">
            <v>45266</v>
          </cell>
          <cell r="BA802">
            <v>45291</v>
          </cell>
          <cell r="BB802">
            <v>1</v>
          </cell>
          <cell r="BC802">
            <v>52.2</v>
          </cell>
          <cell r="BD802">
            <v>39</v>
          </cell>
          <cell r="BE802">
            <v>39</v>
          </cell>
        </row>
        <row r="803">
          <cell r="AJ803" t="str">
            <v>590322426100852564</v>
          </cell>
          <cell r="AK803" t="str">
            <v>TAURON</v>
          </cell>
          <cell r="AL803" t="str">
            <v>ENERGA</v>
          </cell>
          <cell r="AM803">
            <v>53058046</v>
          </cell>
          <cell r="AN803" t="str">
            <v>18227860906/B/D/2016</v>
          </cell>
          <cell r="AO803" t="str">
            <v>ŚLĄSKIE</v>
          </cell>
          <cell r="AP803" t="str">
            <v>4 WOG</v>
          </cell>
          <cell r="AQ803" t="str">
            <v>SOI Bielsko-Biała</v>
          </cell>
          <cell r="AR803">
            <v>3730</v>
          </cell>
          <cell r="AS803" t="str">
            <v>ul. Zorzy ,  43-300 Bielsko - Biała</v>
          </cell>
          <cell r="AT803" t="str">
            <v>Magazyny MPS</v>
          </cell>
          <cell r="AU803" t="str">
            <v>61/0268064</v>
          </cell>
          <cell r="AV803">
            <v>322056271270</v>
          </cell>
          <cell r="AW803" t="str">
            <v>-</v>
          </cell>
          <cell r="AX803" t="str">
            <v>C12A</v>
          </cell>
          <cell r="AY803" t="str">
            <v>grudzień'23</v>
          </cell>
          <cell r="AZ803">
            <v>45266</v>
          </cell>
          <cell r="BA803">
            <v>45291</v>
          </cell>
          <cell r="BB803">
            <v>1</v>
          </cell>
          <cell r="BC803">
            <v>52.2</v>
          </cell>
          <cell r="BD803">
            <v>39</v>
          </cell>
          <cell r="BE803">
            <v>39</v>
          </cell>
          <cell r="BF803">
            <v>20</v>
          </cell>
        </row>
        <row r="804">
          <cell r="AJ804" t="str">
            <v>590322426100852564</v>
          </cell>
          <cell r="AK804" t="str">
            <v>TAURON</v>
          </cell>
          <cell r="AL804" t="str">
            <v>ENEA S.A.</v>
          </cell>
          <cell r="AM804">
            <v>53058046</v>
          </cell>
          <cell r="AN804" t="str">
            <v>18227860906/B/D/2016</v>
          </cell>
          <cell r="AO804" t="str">
            <v>ŚLĄSKIE</v>
          </cell>
          <cell r="AP804" t="str">
            <v>4 WOG</v>
          </cell>
          <cell r="AQ804" t="str">
            <v>SOI Bielsko-Biała</v>
          </cell>
          <cell r="AR804">
            <v>3730</v>
          </cell>
          <cell r="AS804" t="str">
            <v>ul. Zorzy ,  43-300 Bielsko - Biała</v>
          </cell>
          <cell r="AT804" t="str">
            <v>Magazyny MPS</v>
          </cell>
          <cell r="AU804" t="str">
            <v>61/0268064</v>
          </cell>
          <cell r="AV804">
            <v>322056271270</v>
          </cell>
          <cell r="AW804" t="str">
            <v>-</v>
          </cell>
          <cell r="AX804" t="str">
            <v>C12A</v>
          </cell>
          <cell r="AY804" t="str">
            <v>styczeń</v>
          </cell>
          <cell r="AZ804">
            <v>45292</v>
          </cell>
          <cell r="BA804">
            <v>45327</v>
          </cell>
          <cell r="BB804">
            <v>1</v>
          </cell>
          <cell r="BC804">
            <v>52.2</v>
          </cell>
          <cell r="BD804">
            <v>39</v>
          </cell>
          <cell r="BE804">
            <v>39</v>
          </cell>
          <cell r="BF804">
            <v>16</v>
          </cell>
        </row>
        <row r="805">
          <cell r="AJ805" t="str">
            <v>590322426100852564</v>
          </cell>
          <cell r="AK805" t="str">
            <v>TAURON</v>
          </cell>
          <cell r="AL805" t="str">
            <v>ENEA S.A.</v>
          </cell>
          <cell r="AM805">
            <v>53058046</v>
          </cell>
          <cell r="AN805" t="str">
            <v>18227860906/B/D/2016</v>
          </cell>
          <cell r="AO805" t="str">
            <v>ŚLĄSKIE</v>
          </cell>
          <cell r="AP805" t="str">
            <v>4 WOG</v>
          </cell>
          <cell r="AQ805" t="str">
            <v>SOI Bielsko-Biała</v>
          </cell>
          <cell r="AR805">
            <v>3730</v>
          </cell>
          <cell r="AS805" t="str">
            <v>ul. Zorzy ,  43-300 Bielsko - Biała</v>
          </cell>
          <cell r="AT805" t="str">
            <v>Magazyny MPS</v>
          </cell>
          <cell r="AU805" t="str">
            <v>61/0268064</v>
          </cell>
          <cell r="AV805">
            <v>322056271270</v>
          </cell>
          <cell r="AW805" t="str">
            <v>-</v>
          </cell>
          <cell r="AX805" t="str">
            <v>C12A</v>
          </cell>
          <cell r="AY805" t="str">
            <v>marzec</v>
          </cell>
          <cell r="AZ805">
            <v>45328</v>
          </cell>
          <cell r="BA805">
            <v>45387</v>
          </cell>
          <cell r="BB805">
            <v>1</v>
          </cell>
          <cell r="BC805">
            <v>52.2</v>
          </cell>
          <cell r="BD805">
            <v>39</v>
          </cell>
          <cell r="BE805">
            <v>39</v>
          </cell>
          <cell r="BF805">
            <v>12</v>
          </cell>
        </row>
        <row r="806">
          <cell r="AJ806" t="str">
            <v>590322426100852564</v>
          </cell>
          <cell r="AK806" t="str">
            <v>TAURON</v>
          </cell>
          <cell r="AL806" t="str">
            <v>ENEA S.A.</v>
          </cell>
          <cell r="AM806">
            <v>53058046</v>
          </cell>
          <cell r="AN806" t="str">
            <v>18227860906/B/D/2016</v>
          </cell>
          <cell r="AO806" t="str">
            <v>ŚLĄSKIE</v>
          </cell>
          <cell r="AP806" t="str">
            <v>4 WOG</v>
          </cell>
          <cell r="AQ806" t="str">
            <v>SOI Bielsko-Biała</v>
          </cell>
          <cell r="AR806">
            <v>3730</v>
          </cell>
          <cell r="AS806" t="str">
            <v>ul. Zorzy ,  43-300 Bielsko - Biała</v>
          </cell>
          <cell r="AT806" t="str">
            <v>Magazyny MPS</v>
          </cell>
          <cell r="AU806" t="str">
            <v>61/0268064</v>
          </cell>
          <cell r="AV806">
            <v>322056271270</v>
          </cell>
          <cell r="AW806" t="str">
            <v>-</v>
          </cell>
          <cell r="AX806" t="str">
            <v>C12A</v>
          </cell>
          <cell r="AY806" t="str">
            <v>maj</v>
          </cell>
          <cell r="AZ806">
            <v>45388</v>
          </cell>
          <cell r="BA806">
            <v>45448</v>
          </cell>
          <cell r="BB806">
            <v>1</v>
          </cell>
          <cell r="BC806">
            <v>52.2</v>
          </cell>
          <cell r="BD806">
            <v>39</v>
          </cell>
          <cell r="BE806">
            <v>39</v>
          </cell>
          <cell r="BF806">
            <v>13</v>
          </cell>
        </row>
        <row r="807">
          <cell r="AJ807" t="str">
            <v>590322426100852564</v>
          </cell>
          <cell r="AK807" t="str">
            <v>TAURON</v>
          </cell>
          <cell r="AL807" t="str">
            <v>ENEA S.A.</v>
          </cell>
          <cell r="AM807">
            <v>53058046</v>
          </cell>
          <cell r="AN807" t="str">
            <v>18227860906/B/D/2016</v>
          </cell>
          <cell r="AO807" t="str">
            <v>ŚLĄSKIE</v>
          </cell>
          <cell r="AP807" t="str">
            <v>4 WOG</v>
          </cell>
          <cell r="AQ807" t="str">
            <v>SOI Bielsko-Biała</v>
          </cell>
          <cell r="AR807">
            <v>3730</v>
          </cell>
          <cell r="AS807" t="str">
            <v>ul. Zorzy ,  43-300 Bielsko - Biała</v>
          </cell>
          <cell r="AT807" t="str">
            <v>Magazyny MPS</v>
          </cell>
          <cell r="AU807" t="str">
            <v>61/0268064</v>
          </cell>
          <cell r="AV807">
            <v>322056271270</v>
          </cell>
          <cell r="AW807" t="str">
            <v>-</v>
          </cell>
          <cell r="AX807" t="str">
            <v>C12A</v>
          </cell>
          <cell r="AY807" t="str">
            <v>lipiec</v>
          </cell>
          <cell r="AZ807">
            <v>45449</v>
          </cell>
          <cell r="BA807">
            <v>45509</v>
          </cell>
          <cell r="BB807">
            <v>1</v>
          </cell>
          <cell r="BC807">
            <v>52.2</v>
          </cell>
          <cell r="BD807">
            <v>39</v>
          </cell>
          <cell r="BE807">
            <v>39</v>
          </cell>
          <cell r="BF807">
            <v>15</v>
          </cell>
        </row>
        <row r="808">
          <cell r="AJ808" t="str">
            <v>590322426100852564</v>
          </cell>
          <cell r="AK808" t="str">
            <v>TAURON</v>
          </cell>
          <cell r="AL808" t="str">
            <v>ENEA S.A.</v>
          </cell>
          <cell r="AM808">
            <v>53058046</v>
          </cell>
          <cell r="AN808" t="str">
            <v>18227860906/B/D/2016</v>
          </cell>
          <cell r="AO808" t="str">
            <v>ŚLĄSKIE</v>
          </cell>
          <cell r="AP808" t="str">
            <v>4 WOG</v>
          </cell>
          <cell r="AQ808" t="str">
            <v>SOI Bielsko-Biała</v>
          </cell>
          <cell r="AR808">
            <v>3730</v>
          </cell>
          <cell r="AS808" t="str">
            <v>ul. Zorzy ,  43-300 Bielsko - Biała</v>
          </cell>
          <cell r="AT808" t="str">
            <v>Magazyny MPS</v>
          </cell>
          <cell r="AU808" t="str">
            <v>61/0268064</v>
          </cell>
          <cell r="AV808">
            <v>322056271270</v>
          </cell>
          <cell r="AW808" t="str">
            <v>-</v>
          </cell>
          <cell r="AX808" t="str">
            <v>C12A</v>
          </cell>
          <cell r="AY808" t="str">
            <v>wrzesień</v>
          </cell>
          <cell r="AZ808">
            <v>45510</v>
          </cell>
          <cell r="BA808">
            <v>45569</v>
          </cell>
          <cell r="BB808">
            <v>1</v>
          </cell>
          <cell r="BC808">
            <v>52.2</v>
          </cell>
          <cell r="BD808">
            <v>39</v>
          </cell>
          <cell r="BE808">
            <v>39</v>
          </cell>
        </row>
        <row r="809">
          <cell r="AJ809" t="str">
            <v>590322426100852564</v>
          </cell>
          <cell r="AK809" t="str">
            <v>TAURON</v>
          </cell>
          <cell r="AL809" t="str">
            <v>ENEA S.A.</v>
          </cell>
          <cell r="AM809">
            <v>53058046</v>
          </cell>
          <cell r="AN809" t="str">
            <v>18227860906/B/D/2016</v>
          </cell>
          <cell r="AO809" t="str">
            <v>ŚLĄSKIE</v>
          </cell>
          <cell r="AP809" t="str">
            <v>4 WOG</v>
          </cell>
          <cell r="AQ809" t="str">
            <v>SOI Bielsko-Biała</v>
          </cell>
          <cell r="AR809">
            <v>3730</v>
          </cell>
          <cell r="AS809" t="str">
            <v>ul. Zorzy ,  43-300 Bielsko - Biała</v>
          </cell>
          <cell r="AT809" t="str">
            <v>Magazyny MPS</v>
          </cell>
          <cell r="AU809" t="str">
            <v>61/0268064</v>
          </cell>
          <cell r="AV809">
            <v>322056271270</v>
          </cell>
          <cell r="AW809" t="str">
            <v>-</v>
          </cell>
          <cell r="AX809" t="str">
            <v>C12A</v>
          </cell>
          <cell r="AY809" t="str">
            <v>wrzesień</v>
          </cell>
          <cell r="AZ809">
            <v>45510</v>
          </cell>
          <cell r="BA809">
            <v>45569</v>
          </cell>
          <cell r="BB809">
            <v>1</v>
          </cell>
          <cell r="BC809">
            <v>52.2</v>
          </cell>
          <cell r="BD809">
            <v>39</v>
          </cell>
          <cell r="BE809">
            <v>39</v>
          </cell>
          <cell r="BF809">
            <v>9</v>
          </cell>
        </row>
        <row r="810">
          <cell r="AJ810" t="str">
            <v>590322426100852564</v>
          </cell>
          <cell r="AK810" t="str">
            <v>TAURON</v>
          </cell>
          <cell r="AL810" t="str">
            <v>ENEA S.A.</v>
          </cell>
          <cell r="AM810">
            <v>53058046</v>
          </cell>
          <cell r="AN810" t="str">
            <v>18227860906/B/D/2016</v>
          </cell>
          <cell r="AO810" t="str">
            <v>ŚLĄSKIE</v>
          </cell>
          <cell r="AP810" t="str">
            <v>4 WOG</v>
          </cell>
          <cell r="AQ810" t="str">
            <v>SOI Bielsko-Biała</v>
          </cell>
          <cell r="AR810">
            <v>3730</v>
          </cell>
          <cell r="AS810" t="str">
            <v>ul. Zorzy ,  43-300 Bielsko - Biała</v>
          </cell>
          <cell r="AT810" t="str">
            <v>Magazyny MPS</v>
          </cell>
          <cell r="AU810" t="str">
            <v>61/0268064</v>
          </cell>
          <cell r="AV810">
            <v>322056271270</v>
          </cell>
          <cell r="AW810" t="str">
            <v>-</v>
          </cell>
          <cell r="AX810" t="str">
            <v>C12A</v>
          </cell>
          <cell r="AY810" t="str">
            <v>październik</v>
          </cell>
          <cell r="AZ810">
            <v>45570</v>
          </cell>
          <cell r="BA810">
            <v>45631</v>
          </cell>
          <cell r="BB810">
            <v>1</v>
          </cell>
          <cell r="BC810">
            <v>52.2</v>
          </cell>
          <cell r="BD810">
            <v>39</v>
          </cell>
          <cell r="BE810">
            <v>39</v>
          </cell>
          <cell r="BF810">
            <v>14</v>
          </cell>
        </row>
        <row r="811">
          <cell r="AJ811" t="str">
            <v>590322426100852564</v>
          </cell>
          <cell r="AK811" t="str">
            <v>TAURON</v>
          </cell>
          <cell r="AL811" t="str">
            <v>ENEA S.A.</v>
          </cell>
          <cell r="AM811">
            <v>53058046</v>
          </cell>
          <cell r="AN811" t="str">
            <v>18227860906/B/D/2016</v>
          </cell>
          <cell r="AO811" t="str">
            <v>ŚLĄSKIE</v>
          </cell>
          <cell r="AP811" t="str">
            <v>4 WOG</v>
          </cell>
          <cell r="AQ811" t="str">
            <v>SOI Bielsko-Biała</v>
          </cell>
          <cell r="AR811">
            <v>3730</v>
          </cell>
          <cell r="AS811" t="str">
            <v>ul. Zorzy ,  43-300 Bielsko - Biała</v>
          </cell>
          <cell r="AT811" t="str">
            <v>Magazyny MPS</v>
          </cell>
          <cell r="AU811" t="str">
            <v>61/0268064</v>
          </cell>
          <cell r="AV811">
            <v>322056271270</v>
          </cell>
          <cell r="AW811" t="str">
            <v>-</v>
          </cell>
          <cell r="AX811" t="str">
            <v>C12A</v>
          </cell>
          <cell r="AY811" t="str">
            <v>styczeń'25</v>
          </cell>
          <cell r="BB811">
            <v>1</v>
          </cell>
          <cell r="BC811">
            <v>52.2</v>
          </cell>
          <cell r="BD811">
            <v>39</v>
          </cell>
          <cell r="BE811">
            <v>39</v>
          </cell>
        </row>
        <row r="812">
          <cell r="AJ812" t="str">
            <v>590322426100852564</v>
          </cell>
          <cell r="AK812" t="str">
            <v>TAURON</v>
          </cell>
          <cell r="AL812" t="str">
            <v>ENEA S.A.</v>
          </cell>
          <cell r="AM812">
            <v>53058046</v>
          </cell>
          <cell r="AN812" t="str">
            <v>18227860906/B/D/2016</v>
          </cell>
          <cell r="AO812" t="str">
            <v>ŚLĄSKIE</v>
          </cell>
          <cell r="AP812" t="str">
            <v>4 WOG</v>
          </cell>
          <cell r="AQ812" t="str">
            <v>SOI Bielsko-Biała</v>
          </cell>
          <cell r="AR812">
            <v>3730</v>
          </cell>
          <cell r="AS812" t="str">
            <v>ul. Zorzy ,  43-300 Bielsko - Biała</v>
          </cell>
          <cell r="AT812" t="str">
            <v>Magazyny MPS</v>
          </cell>
          <cell r="AU812" t="str">
            <v>61/0268064</v>
          </cell>
          <cell r="AV812">
            <v>322056271270</v>
          </cell>
          <cell r="AW812" t="str">
            <v>-</v>
          </cell>
          <cell r="AX812" t="str">
            <v>C12A</v>
          </cell>
          <cell r="AY812" t="str">
            <v>styczeń'25</v>
          </cell>
          <cell r="BB812">
            <v>1</v>
          </cell>
          <cell r="BC812">
            <v>52.2</v>
          </cell>
          <cell r="BD812">
            <v>39</v>
          </cell>
          <cell r="BE812">
            <v>39</v>
          </cell>
        </row>
        <row r="813">
          <cell r="AJ813" t="str">
            <v>590322426100852564</v>
          </cell>
          <cell r="AK813" t="str">
            <v>TAURON</v>
          </cell>
          <cell r="AL813" t="str">
            <v>ENEA S.A.</v>
          </cell>
          <cell r="AM813">
            <v>53058046</v>
          </cell>
          <cell r="AN813" t="str">
            <v>18227860906/B/D/2016</v>
          </cell>
          <cell r="AO813" t="str">
            <v>ŚLĄSKIE</v>
          </cell>
          <cell r="AP813" t="str">
            <v>4 WOG</v>
          </cell>
          <cell r="AQ813" t="str">
            <v>SOI Bielsko-Biała</v>
          </cell>
          <cell r="AR813">
            <v>3730</v>
          </cell>
          <cell r="AS813" t="str">
            <v>ul. Zorzy ,  43-300 Bielsko - Biała</v>
          </cell>
          <cell r="AT813" t="str">
            <v>Magazyny MPS</v>
          </cell>
          <cell r="AU813" t="str">
            <v>61/0268064</v>
          </cell>
          <cell r="AV813">
            <v>322056271270</v>
          </cell>
          <cell r="AW813" t="str">
            <v>-</v>
          </cell>
          <cell r="AX813" t="str">
            <v>C12A</v>
          </cell>
          <cell r="AY813" t="str">
            <v>styczeń'25</v>
          </cell>
          <cell r="BB813">
            <v>1</v>
          </cell>
          <cell r="BC813">
            <v>52.2</v>
          </cell>
          <cell r="BD813">
            <v>39</v>
          </cell>
          <cell r="BE813">
            <v>39</v>
          </cell>
        </row>
        <row r="814">
          <cell r="AJ814" t="str">
            <v>590322426100852564</v>
          </cell>
          <cell r="AK814" t="str">
            <v>TAURON</v>
          </cell>
          <cell r="AL814" t="str">
            <v>ENEA S.A.</v>
          </cell>
          <cell r="AM814">
            <v>53058046</v>
          </cell>
          <cell r="AN814" t="str">
            <v>18227860906/B/D/2016</v>
          </cell>
          <cell r="AO814" t="str">
            <v>ŚLĄSKIE</v>
          </cell>
          <cell r="AP814" t="str">
            <v>4 WOG</v>
          </cell>
          <cell r="AQ814" t="str">
            <v>SOI Bielsko-Biała</v>
          </cell>
          <cell r="AR814">
            <v>3730</v>
          </cell>
          <cell r="AS814" t="str">
            <v>ul. Zorzy ,  43-300 Bielsko - Biała</v>
          </cell>
          <cell r="AT814" t="str">
            <v>Magazyny MPS</v>
          </cell>
          <cell r="AU814" t="str">
            <v>61/0268064</v>
          </cell>
          <cell r="AV814">
            <v>322056271270</v>
          </cell>
          <cell r="AW814" t="str">
            <v>-</v>
          </cell>
          <cell r="AX814" t="str">
            <v>C12A</v>
          </cell>
          <cell r="AY814" t="str">
            <v>styczeń'25</v>
          </cell>
          <cell r="BB814">
            <v>1</v>
          </cell>
          <cell r="BC814">
            <v>52.2</v>
          </cell>
          <cell r="BD814">
            <v>39</v>
          </cell>
          <cell r="BE814">
            <v>39</v>
          </cell>
        </row>
        <row r="815">
          <cell r="AJ815" t="str">
            <v>590322426100852564</v>
          </cell>
          <cell r="AK815" t="str">
            <v>TAURON</v>
          </cell>
          <cell r="AL815" t="str">
            <v>ENEA S.A.</v>
          </cell>
          <cell r="AM815">
            <v>53058046</v>
          </cell>
          <cell r="AN815" t="str">
            <v>18227860906/B/D/2016</v>
          </cell>
          <cell r="AO815" t="str">
            <v>ŚLĄSKIE</v>
          </cell>
          <cell r="AP815" t="str">
            <v>4 WOG</v>
          </cell>
          <cell r="AQ815" t="str">
            <v>SOI Bielsko-Biała</v>
          </cell>
          <cell r="AR815">
            <v>3730</v>
          </cell>
          <cell r="AS815" t="str">
            <v>ul. Zorzy ,  43-300 Bielsko - Biała</v>
          </cell>
          <cell r="AT815" t="str">
            <v>Magazyny MPS</v>
          </cell>
          <cell r="AU815" t="str">
            <v>61/0268064</v>
          </cell>
          <cell r="AV815">
            <v>322056271270</v>
          </cell>
          <cell r="AW815" t="str">
            <v>-</v>
          </cell>
          <cell r="AX815" t="str">
            <v>C12A</v>
          </cell>
          <cell r="AY815" t="str">
            <v>styczeń'25</v>
          </cell>
          <cell r="BB815">
            <v>1</v>
          </cell>
          <cell r="BC815">
            <v>52.2</v>
          </cell>
          <cell r="BD815">
            <v>39</v>
          </cell>
          <cell r="BE815">
            <v>39</v>
          </cell>
        </row>
        <row r="816">
          <cell r="AJ816" t="str">
            <v>590322426100254122</v>
          </cell>
          <cell r="AL816" t="str">
            <v>ENERGA</v>
          </cell>
          <cell r="AM816">
            <v>53058108</v>
          </cell>
          <cell r="AO816" t="str">
            <v>ŚLĄSKIE</v>
          </cell>
          <cell r="AP816" t="str">
            <v>4 WOG</v>
          </cell>
          <cell r="AQ816" t="str">
            <v>SOI Bielsko-Biała</v>
          </cell>
          <cell r="AR816">
            <v>7406</v>
          </cell>
          <cell r="AS816" t="str">
            <v>ul. Władysława Broniewskiego 27,  43-300 Bielsko - Biała</v>
          </cell>
          <cell r="AT816" t="str">
            <v>Dom Żołnierza - Bielsko Biała</v>
          </cell>
          <cell r="AU816" t="str">
            <v>61/8244168</v>
          </cell>
          <cell r="AV816">
            <v>322056271266</v>
          </cell>
          <cell r="AX816" t="str">
            <v>C12A</v>
          </cell>
          <cell r="AY816" t="str">
            <v>październik'23</v>
          </cell>
          <cell r="AZ816">
            <v>45205</v>
          </cell>
          <cell r="BA816">
            <v>45235</v>
          </cell>
          <cell r="BB816">
            <v>1</v>
          </cell>
          <cell r="BC816">
            <v>145.5</v>
          </cell>
          <cell r="BD816">
            <v>36</v>
          </cell>
          <cell r="BE816">
            <v>36</v>
          </cell>
        </row>
        <row r="817">
          <cell r="AJ817" t="str">
            <v>590322426100254122</v>
          </cell>
          <cell r="AL817" t="str">
            <v>ENERGA</v>
          </cell>
          <cell r="AM817">
            <v>53058108</v>
          </cell>
          <cell r="AO817" t="str">
            <v>ŚLĄSKIE</v>
          </cell>
          <cell r="AP817" t="str">
            <v>4 WOG</v>
          </cell>
          <cell r="AQ817" t="str">
            <v>SOI Bielsko-Biała</v>
          </cell>
          <cell r="AR817">
            <v>7406</v>
          </cell>
          <cell r="AS817" t="str">
            <v>ul. Władysława Broniewskiego 27,  43-300 Bielsko - Biała</v>
          </cell>
          <cell r="AT817" t="str">
            <v>Dom Żołnierza - Bielsko Biała</v>
          </cell>
          <cell r="AU817" t="str">
            <v>61/8244168</v>
          </cell>
          <cell r="AV817">
            <v>322056271266</v>
          </cell>
          <cell r="AX817" t="str">
            <v>C12A</v>
          </cell>
          <cell r="AY817" t="str">
            <v>listopad'23</v>
          </cell>
          <cell r="AZ817">
            <v>45236</v>
          </cell>
          <cell r="BA817">
            <v>45265</v>
          </cell>
          <cell r="BB817">
            <v>1</v>
          </cell>
          <cell r="BC817">
            <v>145.5</v>
          </cell>
          <cell r="BD817">
            <v>36</v>
          </cell>
          <cell r="BE817">
            <v>36</v>
          </cell>
        </row>
        <row r="818">
          <cell r="AJ818" t="str">
            <v>590322426100254122</v>
          </cell>
          <cell r="AK818" t="str">
            <v>TAURON</v>
          </cell>
          <cell r="AL818" t="str">
            <v>ENERGA</v>
          </cell>
          <cell r="AM818">
            <v>53058108</v>
          </cell>
          <cell r="AN818" t="str">
            <v>18227875409/B/D/2016</v>
          </cell>
          <cell r="AO818" t="str">
            <v>ŚLĄSKIE</v>
          </cell>
          <cell r="AP818" t="str">
            <v>4 WOG</v>
          </cell>
          <cell r="AQ818" t="str">
            <v>SOI Bielsko-Biała</v>
          </cell>
          <cell r="AR818">
            <v>7406</v>
          </cell>
          <cell r="AS818" t="str">
            <v>ul. Władysława Broniewskiego 27,  43-300 Bielsko - Biała</v>
          </cell>
          <cell r="AT818" t="str">
            <v>Dom Żołnierza - Bielsko Biała</v>
          </cell>
          <cell r="AU818" t="str">
            <v>61/8244168</v>
          </cell>
          <cell r="AV818">
            <v>322056271266</v>
          </cell>
          <cell r="AX818" t="str">
            <v>C12A</v>
          </cell>
          <cell r="AY818" t="str">
            <v>grudzień'23</v>
          </cell>
          <cell r="AZ818">
            <v>45266</v>
          </cell>
          <cell r="BA818">
            <v>45291</v>
          </cell>
          <cell r="BB818">
            <v>1</v>
          </cell>
          <cell r="BC818">
            <v>145.5</v>
          </cell>
          <cell r="BD818">
            <v>36</v>
          </cell>
          <cell r="BE818">
            <v>36</v>
          </cell>
        </row>
        <row r="819">
          <cell r="AJ819" t="str">
            <v>590322426100254122</v>
          </cell>
          <cell r="AK819" t="str">
            <v>TAURON</v>
          </cell>
          <cell r="AL819" t="str">
            <v>ENEA S.A.</v>
          </cell>
          <cell r="AM819">
            <v>53058108</v>
          </cell>
          <cell r="AN819" t="str">
            <v>18227875409/B/D/2016</v>
          </cell>
          <cell r="AO819" t="str">
            <v>ŚLĄSKIE</v>
          </cell>
          <cell r="AP819" t="str">
            <v>4 WOG</v>
          </cell>
          <cell r="AQ819" t="str">
            <v>SOI Bielsko-Biała</v>
          </cell>
          <cell r="AR819">
            <v>7406</v>
          </cell>
          <cell r="AS819" t="str">
            <v>ul. Władysława Broniewskiego 27,  43-300 Bielsko - Biała</v>
          </cell>
          <cell r="AT819" t="str">
            <v>Dom Żołnierza - Bielsko Biała</v>
          </cell>
          <cell r="AU819" t="str">
            <v>61/8244168</v>
          </cell>
          <cell r="AV819">
            <v>322056271266</v>
          </cell>
          <cell r="AX819" t="str">
            <v>C12A</v>
          </cell>
          <cell r="AY819" t="str">
            <v>styczeń</v>
          </cell>
          <cell r="AZ819">
            <v>45292</v>
          </cell>
          <cell r="BA819">
            <v>45296</v>
          </cell>
          <cell r="BB819">
            <v>1</v>
          </cell>
          <cell r="BC819">
            <v>145.5</v>
          </cell>
          <cell r="BD819">
            <v>36</v>
          </cell>
          <cell r="BE819">
            <v>36</v>
          </cell>
        </row>
        <row r="820">
          <cell r="AJ820" t="str">
            <v>590322426100254122</v>
          </cell>
          <cell r="AK820" t="str">
            <v>TAURON</v>
          </cell>
          <cell r="AL820" t="str">
            <v>ENEA S.A.</v>
          </cell>
          <cell r="AM820">
            <v>53058108</v>
          </cell>
          <cell r="AN820" t="str">
            <v>18227875409/B/D/2016</v>
          </cell>
          <cell r="AO820" t="str">
            <v>ŚLĄSKIE</v>
          </cell>
          <cell r="AP820" t="str">
            <v>4 WOG</v>
          </cell>
          <cell r="AQ820" t="str">
            <v>SOI Bielsko-Biała</v>
          </cell>
          <cell r="AR820">
            <v>7406</v>
          </cell>
          <cell r="AS820" t="str">
            <v>ul. Władysława Broniewskiego 27,  43-300 Bielsko - Biała</v>
          </cell>
          <cell r="AT820" t="str">
            <v>Dom Żołnierza - Bielsko Biała</v>
          </cell>
          <cell r="AU820" t="str">
            <v>61/8244168</v>
          </cell>
          <cell r="AV820">
            <v>322056271266</v>
          </cell>
          <cell r="AX820" t="str">
            <v>C12A</v>
          </cell>
          <cell r="AY820" t="str">
            <v>styczeń</v>
          </cell>
          <cell r="AZ820">
            <v>45297</v>
          </cell>
          <cell r="BA820">
            <v>45327</v>
          </cell>
          <cell r="BB820">
            <v>1</v>
          </cell>
          <cell r="BC820">
            <v>145.5</v>
          </cell>
          <cell r="BD820">
            <v>36</v>
          </cell>
          <cell r="BE820">
            <v>36</v>
          </cell>
        </row>
        <row r="821">
          <cell r="AJ821" t="str">
            <v>590322426100254122</v>
          </cell>
          <cell r="AK821" t="str">
            <v>TAURON</v>
          </cell>
          <cell r="AL821" t="str">
            <v>ENEA S.A.</v>
          </cell>
          <cell r="AM821">
            <v>53058108</v>
          </cell>
          <cell r="AN821" t="str">
            <v>18227875409/B/D/2016</v>
          </cell>
          <cell r="AO821" t="str">
            <v>ŚLĄSKIE</v>
          </cell>
          <cell r="AP821" t="str">
            <v>4 WOG</v>
          </cell>
          <cell r="AQ821" t="str">
            <v>SOI Bielsko-Biała</v>
          </cell>
          <cell r="AR821">
            <v>7406</v>
          </cell>
          <cell r="AS821" t="str">
            <v>ul. Władysława Broniewskiego 27,  43-300 Bielsko - Biała</v>
          </cell>
          <cell r="AT821" t="str">
            <v>Dom Żołnierza - Bielsko Biała</v>
          </cell>
          <cell r="AU821" t="str">
            <v>61/8244168</v>
          </cell>
          <cell r="AV821">
            <v>322056271266</v>
          </cell>
          <cell r="AX821" t="str">
            <v>C12A</v>
          </cell>
          <cell r="AY821" t="str">
            <v>marzec</v>
          </cell>
          <cell r="AZ821">
            <v>45328</v>
          </cell>
          <cell r="BA821">
            <v>45358</v>
          </cell>
          <cell r="BB821">
            <v>1</v>
          </cell>
          <cell r="BC821">
            <v>145.5</v>
          </cell>
          <cell r="BD821">
            <v>36</v>
          </cell>
          <cell r="BE821">
            <v>36</v>
          </cell>
        </row>
        <row r="822">
          <cell r="AJ822" t="str">
            <v>590322426100254122</v>
          </cell>
          <cell r="AK822" t="str">
            <v>TAURON</v>
          </cell>
          <cell r="AL822" t="str">
            <v>ENEA S.A.</v>
          </cell>
          <cell r="AM822">
            <v>53058108</v>
          </cell>
          <cell r="AN822" t="str">
            <v>18227875409/B/D/2016</v>
          </cell>
          <cell r="AO822" t="str">
            <v>ŚLĄSKIE</v>
          </cell>
          <cell r="AP822" t="str">
            <v>4 WOG</v>
          </cell>
          <cell r="AQ822" t="str">
            <v>SOI Bielsko-Biała</v>
          </cell>
          <cell r="AR822">
            <v>7406</v>
          </cell>
          <cell r="AS822" t="str">
            <v>ul. Władysława Broniewskiego 27,  43-300 Bielsko - Biała</v>
          </cell>
          <cell r="AT822" t="str">
            <v>Dom Żołnierza - Bielsko Biała</v>
          </cell>
          <cell r="AU822" t="str">
            <v>61/8244168</v>
          </cell>
          <cell r="AV822">
            <v>322056271266</v>
          </cell>
          <cell r="AX822" t="str">
            <v>C12A</v>
          </cell>
          <cell r="AY822" t="str">
            <v>kwiecień</v>
          </cell>
          <cell r="AZ822">
            <v>45359</v>
          </cell>
          <cell r="BA822">
            <v>45388</v>
          </cell>
          <cell r="BB822">
            <v>1</v>
          </cell>
          <cell r="BC822">
            <v>145.5</v>
          </cell>
          <cell r="BD822">
            <v>36</v>
          </cell>
          <cell r="BE822">
            <v>36</v>
          </cell>
        </row>
        <row r="823">
          <cell r="AJ823" t="str">
            <v>590322426100254122</v>
          </cell>
          <cell r="AK823" t="str">
            <v>TAURON</v>
          </cell>
          <cell r="AL823" t="str">
            <v>ENEA S.A.</v>
          </cell>
          <cell r="AM823">
            <v>53058108</v>
          </cell>
          <cell r="AN823" t="str">
            <v>18227875409/B/D/2016</v>
          </cell>
          <cell r="AO823" t="str">
            <v>ŚLĄSKIE</v>
          </cell>
          <cell r="AP823" t="str">
            <v>4 WOG</v>
          </cell>
          <cell r="AQ823" t="str">
            <v>SOI Bielsko-Biała</v>
          </cell>
          <cell r="AR823">
            <v>7406</v>
          </cell>
          <cell r="AS823" t="str">
            <v>ul. Władysława Broniewskiego 27,  43-300 Bielsko - Biała</v>
          </cell>
          <cell r="AT823" t="str">
            <v>Dom Żołnierza - Bielsko Biała</v>
          </cell>
          <cell r="AU823" t="str">
            <v>61/8244168</v>
          </cell>
          <cell r="AV823">
            <v>322056271266</v>
          </cell>
          <cell r="AX823" t="str">
            <v>C12A</v>
          </cell>
          <cell r="AY823" t="str">
            <v>maj</v>
          </cell>
          <cell r="AZ823">
            <v>45389</v>
          </cell>
          <cell r="BA823">
            <v>45419</v>
          </cell>
          <cell r="BB823">
            <v>1</v>
          </cell>
          <cell r="BC823">
            <v>145.5</v>
          </cell>
          <cell r="BD823">
            <v>36</v>
          </cell>
          <cell r="BE823">
            <v>36</v>
          </cell>
        </row>
        <row r="824">
          <cell r="AJ824" t="str">
            <v>590322426100254122</v>
          </cell>
          <cell r="AK824" t="str">
            <v>TAURON</v>
          </cell>
          <cell r="AL824" t="str">
            <v>ENEA S.A.</v>
          </cell>
          <cell r="AM824">
            <v>53058108</v>
          </cell>
          <cell r="AN824" t="str">
            <v>18227875409/B/D/2016</v>
          </cell>
          <cell r="AO824" t="str">
            <v>ŚLĄSKIE</v>
          </cell>
          <cell r="AP824" t="str">
            <v>4 WOG</v>
          </cell>
          <cell r="AQ824" t="str">
            <v>SOI Bielsko-Biała</v>
          </cell>
          <cell r="AR824">
            <v>7406</v>
          </cell>
          <cell r="AS824" t="str">
            <v>ul. Władysława Broniewskiego 27,  43-300 Bielsko - Biała</v>
          </cell>
          <cell r="AT824" t="str">
            <v>Dom Żołnierza - Bielsko Biała</v>
          </cell>
          <cell r="AU824" t="str">
            <v>61/8244168</v>
          </cell>
          <cell r="AV824">
            <v>322056271266</v>
          </cell>
          <cell r="AX824" t="str">
            <v>C12A</v>
          </cell>
          <cell r="AY824" t="str">
            <v>czerwiec</v>
          </cell>
          <cell r="AZ824">
            <v>45420</v>
          </cell>
          <cell r="BA824">
            <v>45449</v>
          </cell>
          <cell r="BB824">
            <v>1</v>
          </cell>
          <cell r="BC824">
            <v>145.5</v>
          </cell>
          <cell r="BD824">
            <v>36</v>
          </cell>
          <cell r="BE824">
            <v>36</v>
          </cell>
        </row>
        <row r="825">
          <cell r="AJ825" t="str">
            <v>590322426100254122</v>
          </cell>
          <cell r="AK825" t="str">
            <v>TAURON</v>
          </cell>
          <cell r="AL825" t="str">
            <v>ENEA S.A.</v>
          </cell>
          <cell r="AM825">
            <v>53058108</v>
          </cell>
          <cell r="AN825" t="str">
            <v>18227875409/B/D/2016</v>
          </cell>
          <cell r="AO825" t="str">
            <v>ŚLĄSKIE</v>
          </cell>
          <cell r="AP825" t="str">
            <v>4 WOG</v>
          </cell>
          <cell r="AQ825" t="str">
            <v>SOI Bielsko-Biała</v>
          </cell>
          <cell r="AR825">
            <v>7406</v>
          </cell>
          <cell r="AS825" t="str">
            <v>ul. Władysława Broniewskiego 27,  43-300 Bielsko - Biała</v>
          </cell>
          <cell r="AT825" t="str">
            <v>Dom Żołnierza - Bielsko Biała</v>
          </cell>
          <cell r="AU825" t="str">
            <v>61/8244168</v>
          </cell>
          <cell r="AV825">
            <v>322056271266</v>
          </cell>
          <cell r="AX825" t="str">
            <v>C12A</v>
          </cell>
          <cell r="AY825" t="str">
            <v>lipiec</v>
          </cell>
          <cell r="AZ825">
            <v>45450</v>
          </cell>
          <cell r="BA825">
            <v>45480</v>
          </cell>
          <cell r="BB825">
            <v>1</v>
          </cell>
          <cell r="BC825">
            <v>145.5</v>
          </cell>
          <cell r="BD825">
            <v>36</v>
          </cell>
          <cell r="BE825">
            <v>36</v>
          </cell>
        </row>
        <row r="826">
          <cell r="AJ826" t="str">
            <v>590322426100254122</v>
          </cell>
          <cell r="AK826" t="str">
            <v>TAURON</v>
          </cell>
          <cell r="AL826" t="str">
            <v>ENEA S.A.</v>
          </cell>
          <cell r="AM826">
            <v>53058108</v>
          </cell>
          <cell r="AN826" t="str">
            <v>18227875409/B/D/2016</v>
          </cell>
          <cell r="AO826" t="str">
            <v>ŚLĄSKIE</v>
          </cell>
          <cell r="AP826" t="str">
            <v>4 WOG</v>
          </cell>
          <cell r="AQ826" t="str">
            <v>SOI Bielsko-Biała</v>
          </cell>
          <cell r="AR826">
            <v>7406</v>
          </cell>
          <cell r="AS826" t="str">
            <v>ul. Władysława Broniewskiego 27,  43-300 Bielsko - Biała</v>
          </cell>
          <cell r="AT826" t="str">
            <v>Dom Żołnierza - Bielsko Biała</v>
          </cell>
          <cell r="AU826" t="str">
            <v>61/8244168</v>
          </cell>
          <cell r="AV826">
            <v>322056271266</v>
          </cell>
          <cell r="AX826" t="str">
            <v>C12A</v>
          </cell>
          <cell r="AY826" t="str">
            <v>sierpień</v>
          </cell>
          <cell r="AZ826">
            <v>45481</v>
          </cell>
          <cell r="BA826">
            <v>45511</v>
          </cell>
          <cell r="BB826">
            <v>1</v>
          </cell>
          <cell r="BC826">
            <v>145.5</v>
          </cell>
          <cell r="BD826">
            <v>36</v>
          </cell>
          <cell r="BE826">
            <v>36</v>
          </cell>
        </row>
        <row r="827">
          <cell r="AJ827" t="str">
            <v>590322426100254122</v>
          </cell>
          <cell r="AK827" t="str">
            <v>TAURON</v>
          </cell>
          <cell r="AL827" t="str">
            <v>ENEA S.A.</v>
          </cell>
          <cell r="AM827">
            <v>53058108</v>
          </cell>
          <cell r="AN827" t="str">
            <v>18227875409/B/D/2016</v>
          </cell>
          <cell r="AO827" t="str">
            <v>ŚLĄSKIE</v>
          </cell>
          <cell r="AP827" t="str">
            <v>4 WOG</v>
          </cell>
          <cell r="AQ827" t="str">
            <v>SOI Bielsko-Biała</v>
          </cell>
          <cell r="AR827">
            <v>7406</v>
          </cell>
          <cell r="AS827" t="str">
            <v>ul. Władysława Broniewskiego 27,  43-300 Bielsko - Biała</v>
          </cell>
          <cell r="AT827" t="str">
            <v>Dom Żołnierza - Bielsko Biała</v>
          </cell>
          <cell r="AU827" t="str">
            <v>61/8244168</v>
          </cell>
          <cell r="AV827">
            <v>322056271266</v>
          </cell>
          <cell r="AX827" t="str">
            <v>C12A</v>
          </cell>
          <cell r="AY827" t="str">
            <v>wrzesień</v>
          </cell>
          <cell r="AZ827">
            <v>45512</v>
          </cell>
          <cell r="BA827">
            <v>45541</v>
          </cell>
          <cell r="BB827">
            <v>1</v>
          </cell>
          <cell r="BC827">
            <v>145.5</v>
          </cell>
          <cell r="BD827">
            <v>36</v>
          </cell>
          <cell r="BE827">
            <v>36</v>
          </cell>
        </row>
        <row r="828">
          <cell r="AJ828" t="str">
            <v>590322426100254122</v>
          </cell>
          <cell r="AK828" t="str">
            <v>TAURON</v>
          </cell>
          <cell r="AL828" t="str">
            <v>ENEA S.A.</v>
          </cell>
          <cell r="AM828">
            <v>53058108</v>
          </cell>
          <cell r="AN828" t="str">
            <v>18227875409/B/D/2016</v>
          </cell>
          <cell r="AO828" t="str">
            <v>ŚLĄSKIE</v>
          </cell>
          <cell r="AP828" t="str">
            <v>4 WOG</v>
          </cell>
          <cell r="AQ828" t="str">
            <v>SOI Bielsko-Biała</v>
          </cell>
          <cell r="AR828">
            <v>7406</v>
          </cell>
          <cell r="AS828" t="str">
            <v>ul. Władysława Broniewskiego 27,  43-300 Bielsko - Biała</v>
          </cell>
          <cell r="AT828" t="str">
            <v>Dom Żołnierza - Bielsko Biała</v>
          </cell>
          <cell r="AU828" t="str">
            <v>61/8244168</v>
          </cell>
          <cell r="AV828">
            <v>322056271266</v>
          </cell>
          <cell r="AX828" t="str">
            <v>C12A</v>
          </cell>
          <cell r="AY828" t="str">
            <v>październik</v>
          </cell>
          <cell r="AZ828">
            <v>45542</v>
          </cell>
          <cell r="BA828">
            <v>45572</v>
          </cell>
          <cell r="BB828">
            <v>1</v>
          </cell>
          <cell r="BC828">
            <v>145.5</v>
          </cell>
          <cell r="BD828">
            <v>36</v>
          </cell>
          <cell r="BE828">
            <v>36</v>
          </cell>
        </row>
        <row r="829">
          <cell r="AJ829" t="str">
            <v>590322426100254122</v>
          </cell>
          <cell r="AK829" t="str">
            <v>TAURON</v>
          </cell>
          <cell r="AL829" t="str">
            <v>ENEA S.A.</v>
          </cell>
          <cell r="AM829">
            <v>53058108</v>
          </cell>
          <cell r="AN829" t="str">
            <v>18227875409/B/D/2016</v>
          </cell>
          <cell r="AO829" t="str">
            <v>ŚLĄSKIE</v>
          </cell>
          <cell r="AP829" t="str">
            <v>4 WOG</v>
          </cell>
          <cell r="AQ829" t="str">
            <v>SOI Bielsko-Biała</v>
          </cell>
          <cell r="AR829">
            <v>7406</v>
          </cell>
          <cell r="AS829" t="str">
            <v>ul. Władysława Broniewskiego 27,  43-300 Bielsko - Biała</v>
          </cell>
          <cell r="AT829" t="str">
            <v>Dom Żołnierza - Bielsko Biała</v>
          </cell>
          <cell r="AU829" t="str">
            <v>61/8244168</v>
          </cell>
          <cell r="AV829">
            <v>322056271266</v>
          </cell>
          <cell r="AX829" t="str">
            <v>C12A</v>
          </cell>
          <cell r="AY829" t="str">
            <v>listopad</v>
          </cell>
          <cell r="AZ829">
            <v>45573</v>
          </cell>
          <cell r="BA829">
            <v>45602</v>
          </cell>
          <cell r="BB829">
            <v>1</v>
          </cell>
          <cell r="BC829">
            <v>145.5</v>
          </cell>
          <cell r="BD829">
            <v>36</v>
          </cell>
          <cell r="BE829">
            <v>36</v>
          </cell>
        </row>
        <row r="830">
          <cell r="AJ830" t="str">
            <v>590322426100254122</v>
          </cell>
          <cell r="AK830" t="str">
            <v>TAURON</v>
          </cell>
          <cell r="AL830" t="str">
            <v>ENEA S.A.</v>
          </cell>
          <cell r="AM830">
            <v>53058108</v>
          </cell>
          <cell r="AN830" t="str">
            <v>18227875409/B/D/2016</v>
          </cell>
          <cell r="AO830" t="str">
            <v>ŚLĄSKIE</v>
          </cell>
          <cell r="AP830" t="str">
            <v>4 WOG</v>
          </cell>
          <cell r="AQ830" t="str">
            <v>SOI Bielsko-Biała</v>
          </cell>
          <cell r="AR830">
            <v>7406</v>
          </cell>
          <cell r="AS830" t="str">
            <v>ul. Władysława Broniewskiego 27,  43-300 Bielsko - Biała</v>
          </cell>
          <cell r="AT830" t="str">
            <v>Dom Żołnierza - Bielsko Biała</v>
          </cell>
          <cell r="AU830" t="str">
            <v>61/8244168</v>
          </cell>
          <cell r="AV830">
            <v>322056271266</v>
          </cell>
          <cell r="AX830" t="str">
            <v>C12A</v>
          </cell>
          <cell r="AY830" t="str">
            <v>grudzień</v>
          </cell>
          <cell r="AZ830">
            <v>45603</v>
          </cell>
          <cell r="BA830">
            <v>45633</v>
          </cell>
          <cell r="BB830">
            <v>1</v>
          </cell>
          <cell r="BC830">
            <v>145.5</v>
          </cell>
          <cell r="BD830">
            <v>36</v>
          </cell>
          <cell r="BE830">
            <v>36</v>
          </cell>
        </row>
        <row r="831">
          <cell r="AJ831" t="str">
            <v>590322426100254139</v>
          </cell>
          <cell r="AK831" t="str">
            <v>TAURON</v>
          </cell>
          <cell r="AL831" t="str">
            <v>ENERGA</v>
          </cell>
          <cell r="AM831">
            <v>53058088</v>
          </cell>
          <cell r="AN831" t="str">
            <v>18227868827/B/D/2016</v>
          </cell>
          <cell r="AO831" t="str">
            <v>ŚLĄSKIE</v>
          </cell>
          <cell r="AP831" t="str">
            <v>4 WOG</v>
          </cell>
          <cell r="AQ831" t="str">
            <v>SOI Bielsko-Biała</v>
          </cell>
          <cell r="AR831">
            <v>7846</v>
          </cell>
          <cell r="AS831" t="str">
            <v>ul. Piastowska  14,  43-300 Bielsko - Biała</v>
          </cell>
          <cell r="AT831" t="str">
            <v>WKU Bielsko</v>
          </cell>
          <cell r="AU831" t="str">
            <v>61/8584168</v>
          </cell>
          <cell r="AV831">
            <v>322056098487</v>
          </cell>
          <cell r="AX831" t="str">
            <v>C12B</v>
          </cell>
          <cell r="AY831" t="str">
            <v>październik'23</v>
          </cell>
          <cell r="AZ831">
            <v>45205</v>
          </cell>
          <cell r="BA831">
            <v>45250</v>
          </cell>
          <cell r="BB831">
            <v>1</v>
          </cell>
          <cell r="BC831">
            <v>53.000000000000014</v>
          </cell>
          <cell r="BD831">
            <v>32</v>
          </cell>
          <cell r="BE831">
            <v>32</v>
          </cell>
        </row>
        <row r="832">
          <cell r="AJ832" t="str">
            <v>590322426100254139</v>
          </cell>
          <cell r="AK832" t="str">
            <v>TAURON</v>
          </cell>
          <cell r="AL832" t="str">
            <v>ENERGA</v>
          </cell>
          <cell r="AM832">
            <v>53058088</v>
          </cell>
          <cell r="AN832" t="str">
            <v>18227868827/B/D/2016</v>
          </cell>
          <cell r="AO832" t="str">
            <v>ŚLĄSKIE</v>
          </cell>
          <cell r="AP832" t="str">
            <v>4 WOG</v>
          </cell>
          <cell r="AQ832" t="str">
            <v>SOI Bielsko-Biała</v>
          </cell>
          <cell r="AR832">
            <v>7846</v>
          </cell>
          <cell r="AS832" t="str">
            <v>ul. Piastowska  14,  43-300 Bielsko - Biała</v>
          </cell>
          <cell r="AT832" t="str">
            <v>WKU Bielsko</v>
          </cell>
          <cell r="AU832" t="str">
            <v>61/8584168</v>
          </cell>
          <cell r="AV832">
            <v>322056098487</v>
          </cell>
          <cell r="AX832" t="str">
            <v>C12B</v>
          </cell>
          <cell r="AY832" t="str">
            <v>listopad'23</v>
          </cell>
          <cell r="AZ832">
            <v>45251</v>
          </cell>
          <cell r="BA832">
            <v>45280</v>
          </cell>
          <cell r="BB832">
            <v>1</v>
          </cell>
          <cell r="BC832">
            <v>53.000000000000014</v>
          </cell>
          <cell r="BD832">
            <v>32</v>
          </cell>
          <cell r="BE832">
            <v>32</v>
          </cell>
        </row>
        <row r="833">
          <cell r="AJ833" t="str">
            <v>590322426100254139</v>
          </cell>
          <cell r="AK833" t="str">
            <v>TAURON</v>
          </cell>
          <cell r="AL833" t="str">
            <v>ENERGA</v>
          </cell>
          <cell r="AM833">
            <v>53058088</v>
          </cell>
          <cell r="AN833" t="str">
            <v>18227868827/B/D/2016</v>
          </cell>
          <cell r="AO833" t="str">
            <v>ŚLĄSKIE</v>
          </cell>
          <cell r="AP833" t="str">
            <v>4 WOG</v>
          </cell>
          <cell r="AQ833" t="str">
            <v>SOI Bielsko-Biała</v>
          </cell>
          <cell r="AR833">
            <v>7846</v>
          </cell>
          <cell r="AS833" t="str">
            <v>ul. Piastowska  14,  43-300 Bielsko - Biała</v>
          </cell>
          <cell r="AT833" t="str">
            <v>WKU Bielsko</v>
          </cell>
          <cell r="AU833" t="str">
            <v>61/8584168</v>
          </cell>
          <cell r="AV833">
            <v>322056098487</v>
          </cell>
          <cell r="AX833" t="str">
            <v>C12B</v>
          </cell>
          <cell r="AY833" t="str">
            <v>grudzień'23</v>
          </cell>
          <cell r="AZ833">
            <v>45280</v>
          </cell>
          <cell r="BA833">
            <v>45291</v>
          </cell>
          <cell r="BB833">
            <v>1</v>
          </cell>
          <cell r="BC833">
            <v>53.000000000000014</v>
          </cell>
          <cell r="BD833">
            <v>32</v>
          </cell>
          <cell r="BE833">
            <v>32</v>
          </cell>
        </row>
        <row r="834">
          <cell r="AJ834" t="str">
            <v>590322426100254139</v>
          </cell>
          <cell r="AK834" t="str">
            <v>TAURON</v>
          </cell>
          <cell r="AL834" t="str">
            <v>ENERGA</v>
          </cell>
          <cell r="AM834">
            <v>53058088</v>
          </cell>
          <cell r="AN834" t="str">
            <v>18227868827/B/D/2016</v>
          </cell>
          <cell r="AO834" t="str">
            <v>ŚLĄSKIE</v>
          </cell>
          <cell r="AP834" t="str">
            <v>4 WOG</v>
          </cell>
          <cell r="AQ834" t="str">
            <v>SOI Bielsko-Biała</v>
          </cell>
          <cell r="AR834">
            <v>7846</v>
          </cell>
          <cell r="AS834" t="str">
            <v>ul. Piastowska  14,  43-300 Bielsko - Biała</v>
          </cell>
          <cell r="AT834" t="str">
            <v>WKU Bielsko</v>
          </cell>
          <cell r="AU834" t="str">
            <v>61/8584168</v>
          </cell>
          <cell r="AV834">
            <v>322056098487</v>
          </cell>
          <cell r="AX834" t="str">
            <v>C12B</v>
          </cell>
          <cell r="AY834" t="str">
            <v>styczeń</v>
          </cell>
          <cell r="AZ834">
            <v>45292</v>
          </cell>
          <cell r="BA834">
            <v>45311</v>
          </cell>
          <cell r="BB834">
            <v>1</v>
          </cell>
          <cell r="BC834">
            <v>53.000000000000014</v>
          </cell>
          <cell r="BD834">
            <v>32</v>
          </cell>
          <cell r="BE834">
            <v>32</v>
          </cell>
        </row>
        <row r="835">
          <cell r="AJ835" t="str">
            <v>590322426100254139</v>
          </cell>
          <cell r="AK835" t="str">
            <v>TAURON</v>
          </cell>
          <cell r="AL835" t="str">
            <v>ENEA S.A.</v>
          </cell>
          <cell r="AM835">
            <v>53058088</v>
          </cell>
          <cell r="AN835" t="str">
            <v>18227868827/B/D/2016</v>
          </cell>
          <cell r="AO835" t="str">
            <v>ŚLĄSKIE</v>
          </cell>
          <cell r="AP835" t="str">
            <v>4 WOG</v>
          </cell>
          <cell r="AQ835" t="str">
            <v>SOI Bielsko-Biała</v>
          </cell>
          <cell r="AR835">
            <v>7846</v>
          </cell>
          <cell r="AS835" t="str">
            <v>ul. Piastowska  14,  43-300 Bielsko - Biała</v>
          </cell>
          <cell r="AT835" t="str">
            <v>WKU Bielsko</v>
          </cell>
          <cell r="AU835" t="str">
            <v>61/8584168</v>
          </cell>
          <cell r="AV835">
            <v>322056098487</v>
          </cell>
          <cell r="AX835" t="str">
            <v>C12B</v>
          </cell>
          <cell r="AY835" t="str">
            <v>luty</v>
          </cell>
          <cell r="AZ835">
            <v>45312</v>
          </cell>
          <cell r="BA835">
            <v>45342</v>
          </cell>
          <cell r="BB835">
            <v>1</v>
          </cell>
          <cell r="BC835">
            <v>53.000000000000014</v>
          </cell>
          <cell r="BD835">
            <v>32</v>
          </cell>
          <cell r="BE835">
            <v>32</v>
          </cell>
        </row>
        <row r="836">
          <cell r="AJ836" t="str">
            <v>590322426100254139</v>
          </cell>
          <cell r="AK836" t="str">
            <v>TAURON</v>
          </cell>
          <cell r="AL836" t="str">
            <v>ENEA S.A.</v>
          </cell>
          <cell r="AM836">
            <v>53058088</v>
          </cell>
          <cell r="AN836" t="str">
            <v>18227868827/B/D/2016</v>
          </cell>
          <cell r="AO836" t="str">
            <v>ŚLĄSKIE</v>
          </cell>
          <cell r="AP836" t="str">
            <v>4 WOG</v>
          </cell>
          <cell r="AQ836" t="str">
            <v>SOI Bielsko-Biała</v>
          </cell>
          <cell r="AR836">
            <v>7846</v>
          </cell>
          <cell r="AS836" t="str">
            <v>ul. Piastowska  14,  43-300 Bielsko - Biała</v>
          </cell>
          <cell r="AT836" t="str">
            <v>WKU Bielsko</v>
          </cell>
          <cell r="AU836" t="str">
            <v>61/8584168</v>
          </cell>
          <cell r="AV836">
            <v>322056098487</v>
          </cell>
          <cell r="AX836" t="str">
            <v>C12B</v>
          </cell>
          <cell r="AY836" t="str">
            <v>marzec</v>
          </cell>
          <cell r="AZ836">
            <v>45343</v>
          </cell>
          <cell r="BA836">
            <v>45371</v>
          </cell>
          <cell r="BB836">
            <v>1</v>
          </cell>
          <cell r="BC836">
            <v>53.000000000000014</v>
          </cell>
          <cell r="BD836">
            <v>32</v>
          </cell>
          <cell r="BE836">
            <v>32</v>
          </cell>
        </row>
        <row r="837">
          <cell r="AJ837" t="str">
            <v>590322426100254139</v>
          </cell>
          <cell r="AK837" t="str">
            <v>TAURON</v>
          </cell>
          <cell r="AL837" t="str">
            <v>ENEA S.A.</v>
          </cell>
          <cell r="AM837">
            <v>53058088</v>
          </cell>
          <cell r="AN837" t="str">
            <v>18227868827/B/D/2016</v>
          </cell>
          <cell r="AO837" t="str">
            <v>ŚLĄSKIE</v>
          </cell>
          <cell r="AP837" t="str">
            <v>4 WOG</v>
          </cell>
          <cell r="AQ837" t="str">
            <v>SOI Bielsko-Biała</v>
          </cell>
          <cell r="AR837">
            <v>7846</v>
          </cell>
          <cell r="AS837" t="str">
            <v>ul. Piastowska  14,  43-300 Bielsko - Biała</v>
          </cell>
          <cell r="AT837" t="str">
            <v>WKU Bielsko</v>
          </cell>
          <cell r="AU837" t="str">
            <v>61/8584168</v>
          </cell>
          <cell r="AV837">
            <v>322056098487</v>
          </cell>
          <cell r="AX837" t="str">
            <v>C12B</v>
          </cell>
          <cell r="AY837" t="str">
            <v>kwiecień</v>
          </cell>
          <cell r="AZ837">
            <v>45372</v>
          </cell>
          <cell r="BA837">
            <v>45402</v>
          </cell>
          <cell r="BB837">
            <v>1</v>
          </cell>
          <cell r="BC837">
            <v>53.000000000000014</v>
          </cell>
          <cell r="BD837">
            <v>32</v>
          </cell>
          <cell r="BE837">
            <v>32</v>
          </cell>
        </row>
        <row r="838">
          <cell r="AJ838" t="str">
            <v>590322426100254139</v>
          </cell>
          <cell r="AK838" t="str">
            <v>TAURON</v>
          </cell>
          <cell r="AL838" t="str">
            <v>ENEA S.A.</v>
          </cell>
          <cell r="AM838">
            <v>53058088</v>
          </cell>
          <cell r="AN838" t="str">
            <v>18227868827/B/D/2016</v>
          </cell>
          <cell r="AO838" t="str">
            <v>ŚLĄSKIE</v>
          </cell>
          <cell r="AP838" t="str">
            <v>4 WOG</v>
          </cell>
          <cell r="AQ838" t="str">
            <v>SOI Bielsko-Biała</v>
          </cell>
          <cell r="AR838">
            <v>7846</v>
          </cell>
          <cell r="AS838" t="str">
            <v>ul. Piastowska  14,  43-300 Bielsko - Biała</v>
          </cell>
          <cell r="AT838" t="str">
            <v>WKU Bielsko</v>
          </cell>
          <cell r="AU838" t="str">
            <v>61/8584168</v>
          </cell>
          <cell r="AV838">
            <v>322056098487</v>
          </cell>
          <cell r="AX838" t="str">
            <v>C12B</v>
          </cell>
          <cell r="AY838" t="str">
            <v>maj</v>
          </cell>
          <cell r="AZ838">
            <v>45403</v>
          </cell>
          <cell r="BA838">
            <v>45432</v>
          </cell>
          <cell r="BB838">
            <v>1</v>
          </cell>
          <cell r="BC838">
            <v>53.000000000000014</v>
          </cell>
          <cell r="BD838">
            <v>32</v>
          </cell>
          <cell r="BE838">
            <v>32</v>
          </cell>
        </row>
        <row r="839">
          <cell r="AJ839" t="str">
            <v>590322426100254139</v>
          </cell>
          <cell r="AK839" t="str">
            <v>TAURON</v>
          </cell>
          <cell r="AL839" t="str">
            <v>ENEA S.A.</v>
          </cell>
          <cell r="AM839">
            <v>53058088</v>
          </cell>
          <cell r="AN839" t="str">
            <v>18227868827/B/D/2016</v>
          </cell>
          <cell r="AO839" t="str">
            <v>ŚLĄSKIE</v>
          </cell>
          <cell r="AP839" t="str">
            <v>4 WOG</v>
          </cell>
          <cell r="AQ839" t="str">
            <v>SOI Bielsko-Biała</v>
          </cell>
          <cell r="AR839">
            <v>7846</v>
          </cell>
          <cell r="AS839" t="str">
            <v>ul. Piastowska  14,  43-300 Bielsko - Biała</v>
          </cell>
          <cell r="AT839" t="str">
            <v>WKU Bielsko</v>
          </cell>
          <cell r="AU839" t="str">
            <v>61/8584168</v>
          </cell>
          <cell r="AV839">
            <v>322056098487</v>
          </cell>
          <cell r="AX839" t="str">
            <v>C12B</v>
          </cell>
          <cell r="AY839" t="str">
            <v>czerwiec</v>
          </cell>
          <cell r="AZ839">
            <v>45433</v>
          </cell>
          <cell r="BA839">
            <v>45463</v>
          </cell>
          <cell r="BB839">
            <v>1</v>
          </cell>
          <cell r="BC839">
            <v>53.000000000000014</v>
          </cell>
          <cell r="BD839">
            <v>32</v>
          </cell>
          <cell r="BE839">
            <v>32</v>
          </cell>
        </row>
        <row r="840">
          <cell r="AJ840" t="str">
            <v>590322426100254139</v>
          </cell>
          <cell r="AK840" t="str">
            <v>TAURON</v>
          </cell>
          <cell r="AL840" t="str">
            <v>ENEA S.A.</v>
          </cell>
          <cell r="AM840">
            <v>53058088</v>
          </cell>
          <cell r="AN840" t="str">
            <v>18227868827/B/D/2016</v>
          </cell>
          <cell r="AO840" t="str">
            <v>ŚLĄSKIE</v>
          </cell>
          <cell r="AP840" t="str">
            <v>4 WOG</v>
          </cell>
          <cell r="AQ840" t="str">
            <v>SOI Bielsko-Biała</v>
          </cell>
          <cell r="AR840">
            <v>7846</v>
          </cell>
          <cell r="AS840" t="str">
            <v>ul. Piastowska  14,  43-300 Bielsko - Biała</v>
          </cell>
          <cell r="AT840" t="str">
            <v>WKU Bielsko</v>
          </cell>
          <cell r="AU840" t="str">
            <v>61/8584168</v>
          </cell>
          <cell r="AV840">
            <v>322056098487</v>
          </cell>
          <cell r="AX840" t="str">
            <v>C12B</v>
          </cell>
          <cell r="AY840" t="str">
            <v>lipiec</v>
          </cell>
          <cell r="AZ840">
            <v>45464</v>
          </cell>
          <cell r="BA840">
            <v>45493</v>
          </cell>
          <cell r="BB840">
            <v>1</v>
          </cell>
          <cell r="BC840">
            <v>53.000000000000014</v>
          </cell>
          <cell r="BD840">
            <v>32</v>
          </cell>
          <cell r="BE840">
            <v>32</v>
          </cell>
        </row>
        <row r="841">
          <cell r="AJ841" t="str">
            <v>590322426100254139</v>
          </cell>
          <cell r="AK841" t="str">
            <v>TAURON</v>
          </cell>
          <cell r="AL841" t="str">
            <v>ENEA S.A.</v>
          </cell>
          <cell r="AM841">
            <v>53058088</v>
          </cell>
          <cell r="AN841" t="str">
            <v>18227868827/B/D/2016</v>
          </cell>
          <cell r="AO841" t="str">
            <v>ŚLĄSKIE</v>
          </cell>
          <cell r="AP841" t="str">
            <v>4 WOG</v>
          </cell>
          <cell r="AQ841" t="str">
            <v>SOI Bielsko-Biała</v>
          </cell>
          <cell r="AR841">
            <v>7846</v>
          </cell>
          <cell r="AS841" t="str">
            <v>ul. Piastowska  14,  43-300 Bielsko - Biała</v>
          </cell>
          <cell r="AT841" t="str">
            <v>WKU Bielsko</v>
          </cell>
          <cell r="AU841" t="str">
            <v>61/8584168</v>
          </cell>
          <cell r="AV841">
            <v>322056098487</v>
          </cell>
          <cell r="AX841" t="str">
            <v>C12B</v>
          </cell>
          <cell r="AY841" t="str">
            <v>sierpień</v>
          </cell>
          <cell r="AZ841">
            <v>45494</v>
          </cell>
          <cell r="BA841">
            <v>45524</v>
          </cell>
          <cell r="BB841">
            <v>1</v>
          </cell>
          <cell r="BC841">
            <v>53.000000000000014</v>
          </cell>
          <cell r="BD841">
            <v>32</v>
          </cell>
          <cell r="BE841">
            <v>32</v>
          </cell>
        </row>
        <row r="842">
          <cell r="AJ842" t="str">
            <v>590322426100254139</v>
          </cell>
          <cell r="AK842" t="str">
            <v>TAURON</v>
          </cell>
          <cell r="AL842" t="str">
            <v>ENEA S.A.</v>
          </cell>
          <cell r="AM842">
            <v>53058088</v>
          </cell>
          <cell r="AN842" t="str">
            <v>18227868827/B/D/2016</v>
          </cell>
          <cell r="AO842" t="str">
            <v>ŚLĄSKIE</v>
          </cell>
          <cell r="AP842" t="str">
            <v>4 WOG</v>
          </cell>
          <cell r="AQ842" t="str">
            <v>SOI Bielsko-Biała</v>
          </cell>
          <cell r="AR842">
            <v>7846</v>
          </cell>
          <cell r="AS842" t="str">
            <v>ul. Piastowska  14,  43-300 Bielsko - Biała</v>
          </cell>
          <cell r="AT842" t="str">
            <v>WKU Bielsko</v>
          </cell>
          <cell r="AU842" t="str">
            <v>61/8584168</v>
          </cell>
          <cell r="AV842">
            <v>322056098487</v>
          </cell>
          <cell r="AX842" t="str">
            <v>C12B</v>
          </cell>
          <cell r="AY842" t="str">
            <v>wrzesień</v>
          </cell>
          <cell r="AZ842">
            <v>45525</v>
          </cell>
          <cell r="BA842">
            <v>45555</v>
          </cell>
          <cell r="BB842">
            <v>1</v>
          </cell>
          <cell r="BC842">
            <v>53.000000000000014</v>
          </cell>
          <cell r="BD842">
            <v>32</v>
          </cell>
          <cell r="BE842">
            <v>32</v>
          </cell>
        </row>
        <row r="843">
          <cell r="AJ843" t="str">
            <v>590322426100254139</v>
          </cell>
          <cell r="AK843" t="str">
            <v>TAURON</v>
          </cell>
          <cell r="AL843" t="str">
            <v>ENEA S.A.</v>
          </cell>
          <cell r="AM843">
            <v>53058088</v>
          </cell>
          <cell r="AN843" t="str">
            <v>18227868827/B/D/2016</v>
          </cell>
          <cell r="AO843" t="str">
            <v>ŚLĄSKIE</v>
          </cell>
          <cell r="AP843" t="str">
            <v>4 WOG</v>
          </cell>
          <cell r="AQ843" t="str">
            <v>SOI Bielsko-Biała</v>
          </cell>
          <cell r="AR843">
            <v>7846</v>
          </cell>
          <cell r="AS843" t="str">
            <v>ul. Piastowska  14,  43-300 Bielsko - Biała</v>
          </cell>
          <cell r="AT843" t="str">
            <v>WKU Bielsko</v>
          </cell>
          <cell r="AU843" t="str">
            <v>61/8584168</v>
          </cell>
          <cell r="AV843">
            <v>322056098487</v>
          </cell>
          <cell r="AX843" t="str">
            <v>C12B</v>
          </cell>
          <cell r="AY843" t="str">
            <v>październik</v>
          </cell>
          <cell r="AZ843">
            <v>45556</v>
          </cell>
          <cell r="BA843">
            <v>45585</v>
          </cell>
          <cell r="BB843">
            <v>1</v>
          </cell>
          <cell r="BC843">
            <v>53.000000000000014</v>
          </cell>
          <cell r="BD843">
            <v>32</v>
          </cell>
          <cell r="BE843">
            <v>32</v>
          </cell>
        </row>
        <row r="844">
          <cell r="AJ844" t="str">
            <v>590322426100254139</v>
          </cell>
          <cell r="AK844" t="str">
            <v>TAURON</v>
          </cell>
          <cell r="AL844" t="str">
            <v>ENEA S.A.</v>
          </cell>
          <cell r="AM844">
            <v>53058088</v>
          </cell>
          <cell r="AN844" t="str">
            <v>18227868827/B/D/2016</v>
          </cell>
          <cell r="AO844" t="str">
            <v>ŚLĄSKIE</v>
          </cell>
          <cell r="AP844" t="str">
            <v>4 WOG</v>
          </cell>
          <cell r="AQ844" t="str">
            <v>SOI Bielsko-Biała</v>
          </cell>
          <cell r="AR844">
            <v>7846</v>
          </cell>
          <cell r="AS844" t="str">
            <v>ul. Piastowska  14,  43-300 Bielsko - Biała</v>
          </cell>
          <cell r="AT844" t="str">
            <v>WKU Bielsko</v>
          </cell>
          <cell r="AU844" t="str">
            <v>61/8584168</v>
          </cell>
          <cell r="AV844">
            <v>322056098487</v>
          </cell>
          <cell r="AX844" t="str">
            <v>C12B</v>
          </cell>
          <cell r="AY844" t="str">
            <v>listopad</v>
          </cell>
          <cell r="AZ844">
            <v>45586</v>
          </cell>
          <cell r="BA844">
            <v>45616</v>
          </cell>
          <cell r="BB844">
            <v>1</v>
          </cell>
          <cell r="BC844">
            <v>53.000000000000014</v>
          </cell>
          <cell r="BD844">
            <v>32</v>
          </cell>
          <cell r="BE844">
            <v>32</v>
          </cell>
        </row>
        <row r="845">
          <cell r="AJ845" t="str">
            <v>590322426100254139</v>
          </cell>
          <cell r="AK845" t="str">
            <v>TAURON</v>
          </cell>
          <cell r="AL845" t="str">
            <v>ENEA S.A.</v>
          </cell>
          <cell r="AM845">
            <v>53058088</v>
          </cell>
          <cell r="AN845" t="str">
            <v>18227868827/B/D/2016</v>
          </cell>
          <cell r="AO845" t="str">
            <v>ŚLĄSKIE</v>
          </cell>
          <cell r="AP845" t="str">
            <v>4 WOG</v>
          </cell>
          <cell r="AQ845" t="str">
            <v>SOI Bielsko-Biała</v>
          </cell>
          <cell r="AR845">
            <v>7846</v>
          </cell>
          <cell r="AS845" t="str">
            <v>ul. Piastowska  14,  43-300 Bielsko - Biała</v>
          </cell>
          <cell r="AT845" t="str">
            <v>WKU Bielsko</v>
          </cell>
          <cell r="AU845" t="str">
            <v>61/8584168</v>
          </cell>
          <cell r="AV845">
            <v>322056098487</v>
          </cell>
          <cell r="AX845" t="str">
            <v>C12B</v>
          </cell>
          <cell r="AY845" t="str">
            <v>grudzień</v>
          </cell>
          <cell r="AZ845">
            <v>45617</v>
          </cell>
          <cell r="BA845">
            <v>45646</v>
          </cell>
          <cell r="BB845">
            <v>1</v>
          </cell>
          <cell r="BC845">
            <v>53.000000000000014</v>
          </cell>
          <cell r="BD845">
            <v>32</v>
          </cell>
          <cell r="BE845">
            <v>32</v>
          </cell>
        </row>
        <row r="846">
          <cell r="AJ846" t="str">
            <v>590322426100254139</v>
          </cell>
          <cell r="AK846" t="str">
            <v>TAURON</v>
          </cell>
          <cell r="AL846" t="str">
            <v>ENEA S.A.</v>
          </cell>
          <cell r="AM846">
            <v>53058088</v>
          </cell>
          <cell r="AN846" t="str">
            <v>18227868827/B/D/2016</v>
          </cell>
          <cell r="AO846" t="str">
            <v>ŚLĄSKIE</v>
          </cell>
          <cell r="AP846" t="str">
            <v>4 WOG</v>
          </cell>
          <cell r="AQ846" t="str">
            <v>SOI Bielsko-Biała</v>
          </cell>
          <cell r="AR846">
            <v>7846</v>
          </cell>
          <cell r="AS846" t="str">
            <v>ul. Piastowska  14,  43-300 Bielsko - Biała</v>
          </cell>
          <cell r="AT846" t="str">
            <v>WKU Bielsko</v>
          </cell>
          <cell r="AU846" t="str">
            <v>61/8584168</v>
          </cell>
          <cell r="AV846">
            <v>322056098487</v>
          </cell>
          <cell r="AX846" t="str">
            <v>C12B</v>
          </cell>
          <cell r="AY846" t="str">
            <v>grudzień</v>
          </cell>
          <cell r="AZ846">
            <v>45647</v>
          </cell>
          <cell r="BA846">
            <v>45677</v>
          </cell>
          <cell r="BB846">
            <v>1</v>
          </cell>
          <cell r="BC846">
            <v>53.000000000000014</v>
          </cell>
          <cell r="BD846">
            <v>32</v>
          </cell>
          <cell r="BE846">
            <v>32</v>
          </cell>
        </row>
        <row r="847">
          <cell r="AJ847" t="str">
            <v>590543560200167737</v>
          </cell>
          <cell r="AL847" t="str">
            <v>ENERGA</v>
          </cell>
          <cell r="AM847" t="str">
            <v>PGE</v>
          </cell>
          <cell r="AO847" t="str">
            <v>ŚWIĘTOKRZYSKIE</v>
          </cell>
          <cell r="AP847" t="str">
            <v>33 WOG</v>
          </cell>
          <cell r="AQ847" t="str">
            <v>SOI Kielce</v>
          </cell>
          <cell r="AR847">
            <v>3345</v>
          </cell>
          <cell r="AS847" t="str">
            <v>ul. Wojska Polskiego-Bukówka ,  25-205 Kielce</v>
          </cell>
          <cell r="AT847" t="str">
            <v>Kielce Pompownia Bukówka - "Domki"</v>
          </cell>
          <cell r="AV847">
            <v>91476972</v>
          </cell>
          <cell r="AW847" t="str">
            <v>-</v>
          </cell>
          <cell r="AX847" t="str">
            <v>C11</v>
          </cell>
          <cell r="AY847" t="str">
            <v>listopad'23</v>
          </cell>
          <cell r="AZ847">
            <v>45231</v>
          </cell>
          <cell r="BA847">
            <v>45260</v>
          </cell>
          <cell r="BB847">
            <v>1</v>
          </cell>
          <cell r="BC847">
            <v>20</v>
          </cell>
          <cell r="BD847">
            <v>15</v>
          </cell>
          <cell r="BE847">
            <v>15</v>
          </cell>
        </row>
        <row r="848">
          <cell r="AJ848" t="str">
            <v>590543560200167737</v>
          </cell>
          <cell r="AL848" t="str">
            <v>ENERGA</v>
          </cell>
          <cell r="AM848" t="str">
            <v>PGE</v>
          </cell>
          <cell r="AO848" t="str">
            <v>ŚWIĘTOKRZYSKIE</v>
          </cell>
          <cell r="AP848" t="str">
            <v>33 WOG</v>
          </cell>
          <cell r="AQ848" t="str">
            <v>SOI Kielce</v>
          </cell>
          <cell r="AR848">
            <v>3345</v>
          </cell>
          <cell r="AS848" t="str">
            <v>ul. Wojska Polskiego-Bukówka ,  25-205 Kielce</v>
          </cell>
          <cell r="AT848" t="str">
            <v>Kielce Pompownia Bukówka - "Domki"</v>
          </cell>
          <cell r="AV848">
            <v>91476972</v>
          </cell>
          <cell r="AW848" t="str">
            <v>-</v>
          </cell>
          <cell r="AX848" t="str">
            <v>C11</v>
          </cell>
          <cell r="AY848" t="str">
            <v>grudzień'23</v>
          </cell>
          <cell r="AZ848">
            <v>45261</v>
          </cell>
          <cell r="BA848">
            <v>45291</v>
          </cell>
          <cell r="BB848">
            <v>1</v>
          </cell>
          <cell r="BC848">
            <v>20</v>
          </cell>
          <cell r="BD848">
            <v>15</v>
          </cell>
          <cell r="BE848">
            <v>15</v>
          </cell>
        </row>
        <row r="849">
          <cell r="AJ849" t="str">
            <v>590543560200167737</v>
          </cell>
          <cell r="AK849" t="str">
            <v>PGE Dystrybucja S.A</v>
          </cell>
          <cell r="AL849" t="str">
            <v>ENEA S.A.</v>
          </cell>
          <cell r="AM849" t="str">
            <v>PGE</v>
          </cell>
          <cell r="AN849" t="str">
            <v>OS/021156000005/2016</v>
          </cell>
          <cell r="AO849" t="str">
            <v>ŚWIĘTOKRZYSKIE</v>
          </cell>
          <cell r="AP849" t="str">
            <v>33 WOG</v>
          </cell>
          <cell r="AQ849" t="str">
            <v>SOI Kielce</v>
          </cell>
          <cell r="AR849">
            <v>3345</v>
          </cell>
          <cell r="AS849" t="str">
            <v>ul. Wojska Polskiego-Bukówka ,  25-205 Kielce</v>
          </cell>
          <cell r="AT849" t="str">
            <v>Kielce POMPOWNIA MIEJSKA Bukówka - "Domki"</v>
          </cell>
          <cell r="AU849" t="str">
            <v>021156000005</v>
          </cell>
          <cell r="AV849">
            <v>91476972</v>
          </cell>
          <cell r="AW849" t="str">
            <v>-</v>
          </cell>
          <cell r="AX849" t="str">
            <v>C11</v>
          </cell>
          <cell r="AY849" t="str">
            <v>grudzień'23</v>
          </cell>
          <cell r="AZ849">
            <v>45261</v>
          </cell>
          <cell r="BA849">
            <v>45291</v>
          </cell>
          <cell r="BB849">
            <v>1</v>
          </cell>
          <cell r="BC849">
            <v>20</v>
          </cell>
          <cell r="BD849">
            <v>15</v>
          </cell>
          <cell r="BE849">
            <v>15</v>
          </cell>
        </row>
        <row r="850">
          <cell r="AJ850" t="str">
            <v>590543560200167737</v>
          </cell>
          <cell r="AK850" t="str">
            <v>PGE Dystrybucja S.A</v>
          </cell>
          <cell r="AL850" t="str">
            <v>ENEA S.A.</v>
          </cell>
          <cell r="AM850" t="str">
            <v>PGE</v>
          </cell>
          <cell r="AN850" t="str">
            <v>OS/021156000005/2016</v>
          </cell>
          <cell r="AO850" t="str">
            <v>ŚWIĘTOKRZYSKIE</v>
          </cell>
          <cell r="AP850" t="str">
            <v>33 WOG</v>
          </cell>
          <cell r="AQ850" t="str">
            <v>SOI Kielce</v>
          </cell>
          <cell r="AR850">
            <v>3345</v>
          </cell>
          <cell r="AS850" t="str">
            <v>ul. Wojska Polskiego-Bukówka ,  25-205 Kielce</v>
          </cell>
          <cell r="AT850" t="str">
            <v>Kielce POMPOWNIA MIEJSKA Bukówka - "Domki"</v>
          </cell>
          <cell r="AU850" t="str">
            <v>021156000005</v>
          </cell>
          <cell r="AV850">
            <v>91476972</v>
          </cell>
          <cell r="AW850" t="str">
            <v>-</v>
          </cell>
          <cell r="AX850" t="str">
            <v>C11</v>
          </cell>
          <cell r="AY850" t="str">
            <v>styczeń</v>
          </cell>
          <cell r="AZ850">
            <v>45292</v>
          </cell>
          <cell r="BA850">
            <v>45322</v>
          </cell>
          <cell r="BB850">
            <v>1</v>
          </cell>
          <cell r="BC850">
            <v>20</v>
          </cell>
          <cell r="BD850">
            <v>15</v>
          </cell>
          <cell r="BE850">
            <v>15</v>
          </cell>
        </row>
        <row r="851">
          <cell r="AJ851" t="str">
            <v>590543560200167737</v>
          </cell>
          <cell r="AK851" t="str">
            <v>PGE Dystrybucja S.A</v>
          </cell>
          <cell r="AL851" t="str">
            <v>ENEA S.A.</v>
          </cell>
          <cell r="AM851" t="str">
            <v>PGE</v>
          </cell>
          <cell r="AN851" t="str">
            <v>OS/021156000005/2016</v>
          </cell>
          <cell r="AO851" t="str">
            <v>ŚWIĘTOKRZYSKIE</v>
          </cell>
          <cell r="AP851" t="str">
            <v>33 WOG</v>
          </cell>
          <cell r="AQ851" t="str">
            <v>SOI Kielce</v>
          </cell>
          <cell r="AR851">
            <v>3345</v>
          </cell>
          <cell r="AS851" t="str">
            <v>ul. Wojska Polskiego-Bukówka ,  25-205 Kielce</v>
          </cell>
          <cell r="AT851" t="str">
            <v>Kielce POMPOWNIA MIEJSKA Bukówka - "Domki"</v>
          </cell>
          <cell r="AU851" t="str">
            <v>021156000005</v>
          </cell>
          <cell r="AV851">
            <v>91476972</v>
          </cell>
          <cell r="AW851" t="str">
            <v>-</v>
          </cell>
          <cell r="AX851" t="str">
            <v>C11</v>
          </cell>
          <cell r="AY851" t="str">
            <v>luty</v>
          </cell>
          <cell r="AZ851">
            <v>45323</v>
          </cell>
          <cell r="BA851">
            <v>45351</v>
          </cell>
          <cell r="BB851">
            <v>1</v>
          </cell>
          <cell r="BC851">
            <v>20</v>
          </cell>
          <cell r="BD851">
            <v>15</v>
          </cell>
          <cell r="BE851">
            <v>15</v>
          </cell>
        </row>
        <row r="852">
          <cell r="AJ852" t="str">
            <v>590543560200167737</v>
          </cell>
          <cell r="AK852" t="str">
            <v>PGE Dystrybucja S.A</v>
          </cell>
          <cell r="AL852" t="str">
            <v>ENEA S.A.</v>
          </cell>
          <cell r="AM852" t="str">
            <v>PGE</v>
          </cell>
          <cell r="AN852" t="str">
            <v>OS/021156000005/2016</v>
          </cell>
          <cell r="AO852" t="str">
            <v>ŚWIĘTOKRZYSKIE</v>
          </cell>
          <cell r="AP852" t="str">
            <v>33 WOG</v>
          </cell>
          <cell r="AQ852" t="str">
            <v>SOI Kielce</v>
          </cell>
          <cell r="AR852">
            <v>3345</v>
          </cell>
          <cell r="AS852" t="str">
            <v>ul. Wojska Polskiego-Bukówka ,  25-205 Kielce</v>
          </cell>
          <cell r="AT852" t="str">
            <v>Kielce POMPOWNIA MIEJSKA Bukówka - "Domki"</v>
          </cell>
          <cell r="AU852" t="str">
            <v>021156000005</v>
          </cell>
          <cell r="AV852">
            <v>91476972</v>
          </cell>
          <cell r="AW852" t="str">
            <v>-</v>
          </cell>
          <cell r="AX852" t="str">
            <v>C11</v>
          </cell>
          <cell r="AY852" t="str">
            <v>marzec</v>
          </cell>
          <cell r="AZ852">
            <v>45352</v>
          </cell>
          <cell r="BA852">
            <v>45382</v>
          </cell>
          <cell r="BB852">
            <v>1</v>
          </cell>
          <cell r="BC852">
            <v>20</v>
          </cell>
          <cell r="BD852">
            <v>15</v>
          </cell>
          <cell r="BE852">
            <v>15</v>
          </cell>
        </row>
        <row r="853">
          <cell r="AJ853" t="str">
            <v>590543560200167737</v>
          </cell>
          <cell r="AK853" t="str">
            <v>PGE Dystrybucja S.A</v>
          </cell>
          <cell r="AL853" t="str">
            <v>ENEA S.A.</v>
          </cell>
          <cell r="AM853" t="str">
            <v>PGE</v>
          </cell>
          <cell r="AN853" t="str">
            <v>OS/021156000005/2016</v>
          </cell>
          <cell r="AO853" t="str">
            <v>ŚWIĘTOKRZYSKIE</v>
          </cell>
          <cell r="AP853" t="str">
            <v>33 WOG</v>
          </cell>
          <cell r="AQ853" t="str">
            <v>SOI Kielce</v>
          </cell>
          <cell r="AR853">
            <v>3345</v>
          </cell>
          <cell r="AS853" t="str">
            <v>ul. Wojska Polskiego-Bukówka ,  25-205 Kielce</v>
          </cell>
          <cell r="AT853" t="str">
            <v>Kielce POMPOWNIA MIEJSKA Bukówka - "Domki"</v>
          </cell>
          <cell r="AU853" t="str">
            <v>021156000005</v>
          </cell>
          <cell r="AV853">
            <v>91476972</v>
          </cell>
          <cell r="AW853" t="str">
            <v>-</v>
          </cell>
          <cell r="AX853" t="str">
            <v>C11</v>
          </cell>
          <cell r="AY853" t="str">
            <v>kwiecień</v>
          </cell>
          <cell r="AZ853">
            <v>45383</v>
          </cell>
          <cell r="BA853">
            <v>45412</v>
          </cell>
          <cell r="BB853">
            <v>1</v>
          </cell>
          <cell r="BC853">
            <v>20</v>
          </cell>
          <cell r="BD853">
            <v>15</v>
          </cell>
          <cell r="BE853">
            <v>15</v>
          </cell>
        </row>
        <row r="854">
          <cell r="AJ854" t="str">
            <v>590543560200167737</v>
          </cell>
          <cell r="AK854" t="str">
            <v>PGE Dystrybucja S.A</v>
          </cell>
          <cell r="AL854" t="str">
            <v>ENEA S.A.</v>
          </cell>
          <cell r="AM854" t="str">
            <v>PGE</v>
          </cell>
          <cell r="AN854" t="str">
            <v>OS/021156000005/2016</v>
          </cell>
          <cell r="AO854" t="str">
            <v>ŚWIĘTOKRZYSKIE</v>
          </cell>
          <cell r="AP854" t="str">
            <v>33 WOG</v>
          </cell>
          <cell r="AQ854" t="str">
            <v>SOI Kielce</v>
          </cell>
          <cell r="AR854">
            <v>3345</v>
          </cell>
          <cell r="AS854" t="str">
            <v>ul. Wojska Polskiego-Bukówka ,  25-205 Kielce</v>
          </cell>
          <cell r="AT854" t="str">
            <v>Kielce POMPOWNIA MIEJSKA Bukówka - "Domki"</v>
          </cell>
          <cell r="AU854" t="str">
            <v>021156000005</v>
          </cell>
          <cell r="AV854">
            <v>91476972</v>
          </cell>
          <cell r="AW854" t="str">
            <v>-</v>
          </cell>
          <cell r="AX854" t="str">
            <v>C11</v>
          </cell>
          <cell r="AY854" t="str">
            <v>maj</v>
          </cell>
          <cell r="AZ854">
            <v>45413</v>
          </cell>
          <cell r="BA854">
            <v>45443</v>
          </cell>
          <cell r="BB854">
            <v>1</v>
          </cell>
          <cell r="BC854">
            <v>20</v>
          </cell>
          <cell r="BD854">
            <v>15</v>
          </cell>
          <cell r="BE854">
            <v>15</v>
          </cell>
        </row>
        <row r="855">
          <cell r="AJ855" t="str">
            <v>590543560200167737</v>
          </cell>
          <cell r="AK855" t="str">
            <v>PGE Dystrybucja S.A</v>
          </cell>
          <cell r="AL855" t="str">
            <v>ENEA S.A.</v>
          </cell>
          <cell r="AM855" t="str">
            <v>PGE</v>
          </cell>
          <cell r="AN855" t="str">
            <v>OS/021156000005/2016</v>
          </cell>
          <cell r="AO855" t="str">
            <v>ŚWIĘTOKRZYSKIE</v>
          </cell>
          <cell r="AP855" t="str">
            <v>33 WOG</v>
          </cell>
          <cell r="AQ855" t="str">
            <v>SOI Kielce</v>
          </cell>
          <cell r="AR855">
            <v>3345</v>
          </cell>
          <cell r="AS855" t="str">
            <v>ul. Wojska Polskiego-Bukówka ,  25-205 Kielce</v>
          </cell>
          <cell r="AT855" t="str">
            <v>Kielce POMPOWNIA MIEJSKA Bukówka - "Domki"</v>
          </cell>
          <cell r="AU855" t="str">
            <v>021156000005</v>
          </cell>
          <cell r="AV855">
            <v>91476972</v>
          </cell>
          <cell r="AW855" t="str">
            <v>-</v>
          </cell>
          <cell r="AX855" t="str">
            <v>C11</v>
          </cell>
          <cell r="AY855" t="str">
            <v>czerwiec</v>
          </cell>
          <cell r="AZ855">
            <v>45444</v>
          </cell>
          <cell r="BA855">
            <v>45473</v>
          </cell>
          <cell r="BB855">
            <v>1</v>
          </cell>
          <cell r="BC855">
            <v>20</v>
          </cell>
          <cell r="BD855">
            <v>15</v>
          </cell>
          <cell r="BE855">
            <v>15</v>
          </cell>
        </row>
        <row r="856">
          <cell r="AJ856" t="str">
            <v>590543560200167737</v>
          </cell>
          <cell r="AK856" t="str">
            <v>PGE Dystrybucja S.A</v>
          </cell>
          <cell r="AL856" t="str">
            <v>ENEA S.A.</v>
          </cell>
          <cell r="AM856" t="str">
            <v>PGE</v>
          </cell>
          <cell r="AN856" t="str">
            <v>OS/021156000005/2016</v>
          </cell>
          <cell r="AO856" t="str">
            <v>ŚWIĘTOKRZYSKIE</v>
          </cell>
          <cell r="AP856" t="str">
            <v>33 WOG</v>
          </cell>
          <cell r="AQ856" t="str">
            <v>SOI Kielce</v>
          </cell>
          <cell r="AR856">
            <v>3345</v>
          </cell>
          <cell r="AS856" t="str">
            <v>ul. Wojska Polskiego-Bukówka ,  25-205 Kielce</v>
          </cell>
          <cell r="AT856" t="str">
            <v>Kielce POMPOWNIA MIEJSKA Bukówka - "Domki"</v>
          </cell>
          <cell r="AU856" t="str">
            <v>021156000005</v>
          </cell>
          <cell r="AV856">
            <v>91476972</v>
          </cell>
          <cell r="AW856" t="str">
            <v>-</v>
          </cell>
          <cell r="AX856" t="str">
            <v>C11</v>
          </cell>
          <cell r="AY856" t="str">
            <v>lipiec</v>
          </cell>
          <cell r="AZ856">
            <v>45474</v>
          </cell>
          <cell r="BA856">
            <v>45504</v>
          </cell>
          <cell r="BB856">
            <v>1</v>
          </cell>
          <cell r="BC856">
            <v>20</v>
          </cell>
          <cell r="BD856">
            <v>15</v>
          </cell>
          <cell r="BE856">
            <v>15</v>
          </cell>
        </row>
        <row r="857">
          <cell r="AJ857" t="str">
            <v>590543560200167737</v>
          </cell>
          <cell r="AK857" t="str">
            <v>PGE Dystrybucja S.A</v>
          </cell>
          <cell r="AL857" t="str">
            <v>ENEA S.A.</v>
          </cell>
          <cell r="AM857" t="str">
            <v>PGE</v>
          </cell>
          <cell r="AN857" t="str">
            <v>OS/021156000005/2016</v>
          </cell>
          <cell r="AO857" t="str">
            <v>ŚWIĘTOKRZYSKIE</v>
          </cell>
          <cell r="AP857" t="str">
            <v>33 WOG</v>
          </cell>
          <cell r="AQ857" t="str">
            <v>SOI Kielce</v>
          </cell>
          <cell r="AR857">
            <v>3345</v>
          </cell>
          <cell r="AS857" t="str">
            <v>ul. Wojska Polskiego-Bukówka ,  25-205 Kielce</v>
          </cell>
          <cell r="AT857" t="str">
            <v>Kielce POMPOWNIA MIEJSKA Bukówka - "Domki"</v>
          </cell>
          <cell r="AU857" t="str">
            <v>021156000005</v>
          </cell>
          <cell r="AV857">
            <v>91476972</v>
          </cell>
          <cell r="AW857" t="str">
            <v>-</v>
          </cell>
          <cell r="AX857" t="str">
            <v>C11</v>
          </cell>
          <cell r="AY857" t="str">
            <v>sierpień</v>
          </cell>
          <cell r="AZ857">
            <v>45505</v>
          </cell>
          <cell r="BA857">
            <v>45535</v>
          </cell>
          <cell r="BB857">
            <v>1</v>
          </cell>
          <cell r="BC857">
            <v>20</v>
          </cell>
          <cell r="BD857">
            <v>15</v>
          </cell>
          <cell r="BE857">
            <v>15</v>
          </cell>
        </row>
        <row r="858">
          <cell r="AJ858" t="str">
            <v>590543560200167737</v>
          </cell>
          <cell r="AK858" t="str">
            <v>PGE Dystrybucja S.A</v>
          </cell>
          <cell r="AL858" t="str">
            <v>ENEA S.A.</v>
          </cell>
          <cell r="AM858" t="str">
            <v>PGE</v>
          </cell>
          <cell r="AN858" t="str">
            <v>OS/021156000005/2016</v>
          </cell>
          <cell r="AO858" t="str">
            <v>ŚWIĘTOKRZYSKIE</v>
          </cell>
          <cell r="AP858" t="str">
            <v>33 WOG</v>
          </cell>
          <cell r="AQ858" t="str">
            <v>SOI Kielce</v>
          </cell>
          <cell r="AR858">
            <v>3345</v>
          </cell>
          <cell r="AS858" t="str">
            <v>ul. Wojska Polskiego-Bukówka ,  25-205 Kielce</v>
          </cell>
          <cell r="AT858" t="str">
            <v>Kielce POMPOWNIA MIEJSKA Bukówka - "Domki"</v>
          </cell>
          <cell r="AU858" t="str">
            <v>021156000005</v>
          </cell>
          <cell r="AV858">
            <v>91476972</v>
          </cell>
          <cell r="AW858" t="str">
            <v>-</v>
          </cell>
          <cell r="AX858" t="str">
            <v>C11</v>
          </cell>
          <cell r="AY858" t="str">
            <v>wrzesień</v>
          </cell>
          <cell r="AZ858">
            <v>45536</v>
          </cell>
          <cell r="BA858">
            <v>45565</v>
          </cell>
          <cell r="BB858">
            <v>1</v>
          </cell>
          <cell r="BC858">
            <v>20</v>
          </cell>
          <cell r="BD858">
            <v>15</v>
          </cell>
          <cell r="BE858">
            <v>15</v>
          </cell>
        </row>
        <row r="859">
          <cell r="AJ859" t="str">
            <v>590543560200167737</v>
          </cell>
          <cell r="AK859" t="str">
            <v>PGE Dystrybucja S.A</v>
          </cell>
          <cell r="AL859" t="str">
            <v>ENEA S.A.</v>
          </cell>
          <cell r="AM859" t="str">
            <v>PGE</v>
          </cell>
          <cell r="AN859" t="str">
            <v>OS/021156000005/2016</v>
          </cell>
          <cell r="AO859" t="str">
            <v>ŚWIĘTOKRZYSKIE</v>
          </cell>
          <cell r="AP859" t="str">
            <v>33 WOG</v>
          </cell>
          <cell r="AQ859" t="str">
            <v>SOI Kielce</v>
          </cell>
          <cell r="AR859">
            <v>3345</v>
          </cell>
          <cell r="AS859" t="str">
            <v>ul. Wojska Polskiego-Bukówka ,  25-205 Kielce</v>
          </cell>
          <cell r="AT859" t="str">
            <v>Kielce POMPOWNIA MIEJSKA Bukówka - "Domki"</v>
          </cell>
          <cell r="AU859" t="str">
            <v>021156000005</v>
          </cell>
          <cell r="AV859">
            <v>91476972</v>
          </cell>
          <cell r="AW859" t="str">
            <v>-</v>
          </cell>
          <cell r="AX859" t="str">
            <v>C11</v>
          </cell>
          <cell r="AY859" t="str">
            <v>październik</v>
          </cell>
          <cell r="AZ859">
            <v>45566</v>
          </cell>
          <cell r="BA859">
            <v>45596</v>
          </cell>
          <cell r="BB859">
            <v>1</v>
          </cell>
          <cell r="BC859">
            <v>20</v>
          </cell>
          <cell r="BD859">
            <v>15</v>
          </cell>
          <cell r="BE859">
            <v>15</v>
          </cell>
        </row>
        <row r="860">
          <cell r="AJ860" t="str">
            <v>590543560200167737</v>
          </cell>
          <cell r="AK860" t="str">
            <v>PGE Dystrybucja S.A</v>
          </cell>
          <cell r="AL860" t="str">
            <v>ENEA S.A.</v>
          </cell>
          <cell r="AM860" t="str">
            <v>PGE</v>
          </cell>
          <cell r="AN860" t="str">
            <v>OS/021156000005/2016</v>
          </cell>
          <cell r="AO860" t="str">
            <v>ŚWIĘTOKRZYSKIE</v>
          </cell>
          <cell r="AP860" t="str">
            <v>33 WOG</v>
          </cell>
          <cell r="AQ860" t="str">
            <v>SOI Kielce</v>
          </cell>
          <cell r="AR860">
            <v>3345</v>
          </cell>
          <cell r="AS860" t="str">
            <v>ul. Wojska Polskiego-Bukówka ,  25-205 Kielce</v>
          </cell>
          <cell r="AT860" t="str">
            <v>Kielce POMPOWNIA MIEJSKA Bukówka - "Domki"</v>
          </cell>
          <cell r="AU860" t="str">
            <v>021156000005</v>
          </cell>
          <cell r="AV860">
            <v>91476972</v>
          </cell>
          <cell r="AW860" t="str">
            <v>-</v>
          </cell>
          <cell r="AX860" t="str">
            <v>C11</v>
          </cell>
          <cell r="AY860" t="str">
            <v>listopad</v>
          </cell>
          <cell r="AZ860">
            <v>45597</v>
          </cell>
          <cell r="BA860">
            <v>45626</v>
          </cell>
          <cell r="BB860">
            <v>1</v>
          </cell>
          <cell r="BC860">
            <v>20</v>
          </cell>
          <cell r="BD860">
            <v>15</v>
          </cell>
          <cell r="BE860">
            <v>15</v>
          </cell>
        </row>
        <row r="861">
          <cell r="AJ861" t="str">
            <v>590322426101656055</v>
          </cell>
          <cell r="AK861" t="str">
            <v>TAURON</v>
          </cell>
          <cell r="AL861" t="str">
            <v>ENERGA</v>
          </cell>
          <cell r="AM861">
            <v>60037845</v>
          </cell>
          <cell r="AN861" t="str">
            <v>D/I/61/42/22/000452</v>
          </cell>
          <cell r="AO861" t="str">
            <v>ŚLĄSKIE</v>
          </cell>
          <cell r="AP861" t="str">
            <v>4 WOG</v>
          </cell>
          <cell r="AQ861" t="str">
            <v>SOI Bielsko-Biała</v>
          </cell>
          <cell r="AR861">
            <v>8773</v>
          </cell>
          <cell r="AS861" t="str">
            <v>ul. Długa 12,  43-300 Bielsko - Biała</v>
          </cell>
          <cell r="AT861" t="str">
            <v>Bielsko - Biała</v>
          </cell>
          <cell r="AV861" t="str">
            <v>A302282786833</v>
          </cell>
          <cell r="AX861" t="str">
            <v>C11</v>
          </cell>
          <cell r="AY861" t="str">
            <v>listopad'23</v>
          </cell>
          <cell r="AZ861">
            <v>45215</v>
          </cell>
          <cell r="BA861">
            <v>45245</v>
          </cell>
          <cell r="BB861">
            <v>1</v>
          </cell>
          <cell r="BD861">
            <v>10</v>
          </cell>
          <cell r="BE861">
            <v>10</v>
          </cell>
          <cell r="BF861">
            <v>1</v>
          </cell>
        </row>
        <row r="862">
          <cell r="AJ862" t="str">
            <v>590322426101656055</v>
          </cell>
          <cell r="AK862" t="str">
            <v>TAURON</v>
          </cell>
          <cell r="AL862" t="str">
            <v>ENERGA</v>
          </cell>
          <cell r="AM862">
            <v>60037845</v>
          </cell>
          <cell r="AN862" t="str">
            <v>D/I/61/42/22/000452</v>
          </cell>
          <cell r="AO862" t="str">
            <v>ŚLĄSKIE</v>
          </cell>
          <cell r="AP862" t="str">
            <v>4 WOG</v>
          </cell>
          <cell r="AQ862" t="str">
            <v>SOI Bielsko-Biała</v>
          </cell>
          <cell r="AR862">
            <v>8773</v>
          </cell>
          <cell r="AS862" t="str">
            <v>ul. Długa 12,  43-300 Bielsko - Biała</v>
          </cell>
          <cell r="AT862" t="str">
            <v>Bielsko - Biała</v>
          </cell>
          <cell r="AV862" t="str">
            <v>A302282786833</v>
          </cell>
          <cell r="AX862" t="str">
            <v>C11</v>
          </cell>
          <cell r="AY862" t="str">
            <v>grudzień'23</v>
          </cell>
          <cell r="AZ862">
            <v>45246</v>
          </cell>
          <cell r="BA862">
            <v>45275</v>
          </cell>
          <cell r="BB862">
            <v>1</v>
          </cell>
          <cell r="BD862">
            <v>10</v>
          </cell>
          <cell r="BE862">
            <v>10</v>
          </cell>
          <cell r="BF862">
            <v>1</v>
          </cell>
        </row>
        <row r="863">
          <cell r="AJ863" t="str">
            <v>590322426101656055</v>
          </cell>
          <cell r="AK863" t="str">
            <v>TAURON</v>
          </cell>
          <cell r="AL863" t="str">
            <v>ENEA S.A.</v>
          </cell>
          <cell r="AM863">
            <v>60037845</v>
          </cell>
          <cell r="AN863" t="str">
            <v>D/I/61/42/22/000452</v>
          </cell>
          <cell r="AO863" t="str">
            <v>ŚLĄSKIE</v>
          </cell>
          <cell r="AP863" t="str">
            <v>4 WOG</v>
          </cell>
          <cell r="AQ863" t="str">
            <v>SOI Bielsko-Biała</v>
          </cell>
          <cell r="AR863">
            <v>8773</v>
          </cell>
          <cell r="AS863" t="str">
            <v>ul. Długa 12,  43-300 Bielsko - Biała</v>
          </cell>
          <cell r="AT863" t="str">
            <v>Bielsko - Biała</v>
          </cell>
          <cell r="AV863" t="str">
            <v>A302282786833</v>
          </cell>
          <cell r="AX863" t="str">
            <v>C11</v>
          </cell>
          <cell r="AY863" t="str">
            <v>styczeń</v>
          </cell>
          <cell r="AZ863">
            <v>45292</v>
          </cell>
          <cell r="BA863">
            <v>45322</v>
          </cell>
          <cell r="BB863">
            <v>1</v>
          </cell>
          <cell r="BC863">
            <v>0</v>
          </cell>
          <cell r="BD863">
            <v>10</v>
          </cell>
          <cell r="BE863">
            <v>10</v>
          </cell>
          <cell r="BF863">
            <v>0.2</v>
          </cell>
        </row>
        <row r="864">
          <cell r="AJ864" t="str">
            <v>590322426101656055</v>
          </cell>
          <cell r="AK864" t="str">
            <v>TAURON</v>
          </cell>
          <cell r="AL864" t="str">
            <v>ENEA S.A.</v>
          </cell>
          <cell r="AM864">
            <v>60037845</v>
          </cell>
          <cell r="AN864" t="str">
            <v>D/I/61/42/22/000452</v>
          </cell>
          <cell r="AO864" t="str">
            <v>ŚLĄSKIE</v>
          </cell>
          <cell r="AP864" t="str">
            <v>4 WOG</v>
          </cell>
          <cell r="AQ864" t="str">
            <v>SOI Bielsko-Biała</v>
          </cell>
          <cell r="AR864">
            <v>8773</v>
          </cell>
          <cell r="AS864" t="str">
            <v>ul. Długa 12,  43-300 Bielsko - Biała</v>
          </cell>
          <cell r="AT864" t="str">
            <v>Bielsko - Biała</v>
          </cell>
          <cell r="AV864" t="str">
            <v>A302282786833</v>
          </cell>
          <cell r="AX864" t="str">
            <v>C11</v>
          </cell>
          <cell r="AY864" t="str">
            <v>luty</v>
          </cell>
          <cell r="AZ864">
            <v>45323</v>
          </cell>
          <cell r="BA864">
            <v>45351</v>
          </cell>
          <cell r="BB864">
            <v>1</v>
          </cell>
          <cell r="BC864">
            <v>0</v>
          </cell>
          <cell r="BD864">
            <v>10</v>
          </cell>
          <cell r="BE864">
            <v>10</v>
          </cell>
          <cell r="BF864">
            <v>2</v>
          </cell>
        </row>
        <row r="865">
          <cell r="AJ865" t="str">
            <v>590322426101656055</v>
          </cell>
          <cell r="AK865" t="str">
            <v>TAURON</v>
          </cell>
          <cell r="AL865" t="str">
            <v>ENEA S.A.</v>
          </cell>
          <cell r="AM865">
            <v>60037845</v>
          </cell>
          <cell r="AN865" t="str">
            <v>D/I/61/42/22/000452</v>
          </cell>
          <cell r="AO865" t="str">
            <v>ŚLĄSKIE</v>
          </cell>
          <cell r="AP865" t="str">
            <v>4 WOG</v>
          </cell>
          <cell r="AQ865" t="str">
            <v>SOI Bielsko-Biała</v>
          </cell>
          <cell r="AR865">
            <v>8773</v>
          </cell>
          <cell r="AS865" t="str">
            <v>ul. Długa 12,  43-300 Bielsko - Biała</v>
          </cell>
          <cell r="AT865" t="str">
            <v>Bielsko - Biała</v>
          </cell>
          <cell r="AV865" t="str">
            <v>A302282786833</v>
          </cell>
          <cell r="AX865" t="str">
            <v>C11</v>
          </cell>
          <cell r="AY865" t="str">
            <v>marzec</v>
          </cell>
          <cell r="AZ865">
            <v>45352</v>
          </cell>
          <cell r="BA865">
            <v>45382</v>
          </cell>
          <cell r="BB865">
            <v>1</v>
          </cell>
          <cell r="BC865">
            <v>0</v>
          </cell>
          <cell r="BD865">
            <v>10</v>
          </cell>
          <cell r="BE865">
            <v>10</v>
          </cell>
          <cell r="BF865">
            <v>1</v>
          </cell>
        </row>
        <row r="866">
          <cell r="AJ866" t="str">
            <v>590322426101656055</v>
          </cell>
          <cell r="AK866" t="str">
            <v>TAURON</v>
          </cell>
          <cell r="AL866" t="str">
            <v>ENEA S.A.</v>
          </cell>
          <cell r="AM866">
            <v>60037845</v>
          </cell>
          <cell r="AN866" t="str">
            <v>D/I/61/42/22/000452</v>
          </cell>
          <cell r="AO866" t="str">
            <v>ŚLĄSKIE</v>
          </cell>
          <cell r="AP866" t="str">
            <v>4 WOG</v>
          </cell>
          <cell r="AQ866" t="str">
            <v>SOI Bielsko-Biała</v>
          </cell>
          <cell r="AR866">
            <v>8773</v>
          </cell>
          <cell r="AS866" t="str">
            <v>ul. Długa 12,  43-300 Bielsko - Biała</v>
          </cell>
          <cell r="AT866" t="str">
            <v>Bielsko - Biała</v>
          </cell>
          <cell r="AV866" t="str">
            <v>A302282786833</v>
          </cell>
          <cell r="AX866" t="str">
            <v>C11</v>
          </cell>
          <cell r="AY866" t="str">
            <v>kwiecień</v>
          </cell>
          <cell r="AZ866">
            <v>45383</v>
          </cell>
          <cell r="BA866">
            <v>45412</v>
          </cell>
          <cell r="BB866">
            <v>1</v>
          </cell>
          <cell r="BC866">
            <v>0</v>
          </cell>
          <cell r="BD866">
            <v>10</v>
          </cell>
          <cell r="BE866">
            <v>10</v>
          </cell>
          <cell r="BF866">
            <v>1</v>
          </cell>
        </row>
        <row r="867">
          <cell r="AJ867" t="str">
            <v>590322426101656055</v>
          </cell>
          <cell r="AK867" t="str">
            <v>TAURON</v>
          </cell>
          <cell r="AL867" t="str">
            <v>ENEA S.A.</v>
          </cell>
          <cell r="AM867">
            <v>60037845</v>
          </cell>
          <cell r="AN867" t="str">
            <v>D/I/61/42/22/000452</v>
          </cell>
          <cell r="AO867" t="str">
            <v>ŚLĄSKIE</v>
          </cell>
          <cell r="AP867" t="str">
            <v>4 WOG</v>
          </cell>
          <cell r="AQ867" t="str">
            <v>SOI Bielsko-Biała</v>
          </cell>
          <cell r="AR867">
            <v>8773</v>
          </cell>
          <cell r="AS867" t="str">
            <v>ul. Długa 12,  43-300 Bielsko - Biała</v>
          </cell>
          <cell r="AT867" t="str">
            <v>Bielsko - Biała</v>
          </cell>
          <cell r="AV867" t="str">
            <v>A302282786833</v>
          </cell>
          <cell r="AX867" t="str">
            <v>C11</v>
          </cell>
          <cell r="AY867" t="str">
            <v>maj</v>
          </cell>
          <cell r="AZ867">
            <v>45413</v>
          </cell>
          <cell r="BA867">
            <v>45443</v>
          </cell>
          <cell r="BB867">
            <v>1</v>
          </cell>
          <cell r="BC867">
            <v>0</v>
          </cell>
          <cell r="BD867">
            <v>10</v>
          </cell>
          <cell r="BE867">
            <v>10</v>
          </cell>
        </row>
        <row r="868">
          <cell r="AJ868" t="str">
            <v>590322426101656055</v>
          </cell>
          <cell r="AK868" t="str">
            <v>TAURON</v>
          </cell>
          <cell r="AL868" t="str">
            <v>ENEA S.A.</v>
          </cell>
          <cell r="AM868">
            <v>60037845</v>
          </cell>
          <cell r="AN868" t="str">
            <v>D/I/61/42/22/000452</v>
          </cell>
          <cell r="AO868" t="str">
            <v>ŚLĄSKIE</v>
          </cell>
          <cell r="AP868" t="str">
            <v>4 WOG</v>
          </cell>
          <cell r="AQ868" t="str">
            <v>SOI Bielsko-Biała</v>
          </cell>
          <cell r="AR868">
            <v>8773</v>
          </cell>
          <cell r="AS868" t="str">
            <v>ul. Długa 12,  43-300 Bielsko - Biała</v>
          </cell>
          <cell r="AT868" t="str">
            <v>Bielsko - Biała</v>
          </cell>
          <cell r="AV868" t="str">
            <v>A302282786833</v>
          </cell>
          <cell r="AX868" t="str">
            <v>C11</v>
          </cell>
          <cell r="AY868" t="str">
            <v>czerwiec</v>
          </cell>
          <cell r="AZ868">
            <v>45444</v>
          </cell>
          <cell r="BA868">
            <v>45473</v>
          </cell>
          <cell r="BB868">
            <v>1</v>
          </cell>
          <cell r="BC868">
            <v>0</v>
          </cell>
          <cell r="BD868">
            <v>10</v>
          </cell>
          <cell r="BE868">
            <v>10</v>
          </cell>
          <cell r="BF868">
            <v>0</v>
          </cell>
        </row>
        <row r="869">
          <cell r="AJ869" t="str">
            <v>590322426101656055</v>
          </cell>
          <cell r="AK869" t="str">
            <v>TAURON</v>
          </cell>
          <cell r="AL869" t="str">
            <v>ENEA S.A.</v>
          </cell>
          <cell r="AM869">
            <v>60037845</v>
          </cell>
          <cell r="AN869" t="str">
            <v>D/I/61/42/22/000452</v>
          </cell>
          <cell r="AO869" t="str">
            <v>ŚLĄSKIE</v>
          </cell>
          <cell r="AP869" t="str">
            <v>4 WOG</v>
          </cell>
          <cell r="AQ869" t="str">
            <v>SOI Bielsko-Biała</v>
          </cell>
          <cell r="AR869">
            <v>8773</v>
          </cell>
          <cell r="AS869" t="str">
            <v>ul. Długa 12,  43-300 Bielsko - Biała</v>
          </cell>
          <cell r="AT869" t="str">
            <v>Bielsko - Biała</v>
          </cell>
          <cell r="AV869" t="str">
            <v>A302282786833</v>
          </cell>
          <cell r="AX869" t="str">
            <v>C11</v>
          </cell>
          <cell r="AY869" t="str">
            <v>lipiec</v>
          </cell>
          <cell r="AZ869">
            <v>45474</v>
          </cell>
          <cell r="BA869">
            <v>45504</v>
          </cell>
          <cell r="BB869">
            <v>1</v>
          </cell>
          <cell r="BC869">
            <v>0</v>
          </cell>
          <cell r="BD869">
            <v>10</v>
          </cell>
          <cell r="BE869">
            <v>10</v>
          </cell>
        </row>
        <row r="870">
          <cell r="AJ870" t="str">
            <v>590322426101656055</v>
          </cell>
          <cell r="AK870" t="str">
            <v>TAURON</v>
          </cell>
          <cell r="AL870" t="str">
            <v>ENEA S.A.</v>
          </cell>
          <cell r="AM870">
            <v>60037845</v>
          </cell>
          <cell r="AN870" t="str">
            <v>D/I/61/42/22/000452</v>
          </cell>
          <cell r="AO870" t="str">
            <v>ŚLĄSKIE</v>
          </cell>
          <cell r="AP870" t="str">
            <v>4 WOG</v>
          </cell>
          <cell r="AQ870" t="str">
            <v>SOI Bielsko-Biała</v>
          </cell>
          <cell r="AR870">
            <v>8773</v>
          </cell>
          <cell r="AS870" t="str">
            <v>ul. Długa 12,  43-300 Bielsko - Biała</v>
          </cell>
          <cell r="AT870" t="str">
            <v>Bielsko - Biała</v>
          </cell>
          <cell r="AV870" t="str">
            <v>A302282786833</v>
          </cell>
          <cell r="AX870" t="str">
            <v>C11</v>
          </cell>
          <cell r="AY870" t="str">
            <v>sierpień</v>
          </cell>
          <cell r="AZ870">
            <v>45505</v>
          </cell>
          <cell r="BA870">
            <v>45535</v>
          </cell>
          <cell r="BB870">
            <v>1</v>
          </cell>
          <cell r="BC870">
            <v>0</v>
          </cell>
          <cell r="BD870">
            <v>10</v>
          </cell>
          <cell r="BE870">
            <v>10</v>
          </cell>
        </row>
        <row r="871">
          <cell r="AJ871" t="str">
            <v>590322426101656055</v>
          </cell>
          <cell r="AK871" t="str">
            <v>TAURON</v>
          </cell>
          <cell r="AL871" t="str">
            <v>ENEA S.A.</v>
          </cell>
          <cell r="AM871">
            <v>60037845</v>
          </cell>
          <cell r="AN871" t="str">
            <v>D/I/61/42/22/000452</v>
          </cell>
          <cell r="AO871" t="str">
            <v>ŚLĄSKIE</v>
          </cell>
          <cell r="AP871" t="str">
            <v>4 WOG</v>
          </cell>
          <cell r="AQ871" t="str">
            <v>SOI Bielsko-Biała</v>
          </cell>
          <cell r="AR871">
            <v>8773</v>
          </cell>
          <cell r="AS871" t="str">
            <v>ul. Długa 12,  43-300 Bielsko - Biała</v>
          </cell>
          <cell r="AT871" t="str">
            <v>Bielsko - Biała</v>
          </cell>
          <cell r="AV871" t="str">
            <v>A302282786833</v>
          </cell>
          <cell r="AX871" t="str">
            <v>C11</v>
          </cell>
          <cell r="AY871" t="str">
            <v>wrzesień</v>
          </cell>
          <cell r="AZ871">
            <v>45536</v>
          </cell>
          <cell r="BA871">
            <v>45565</v>
          </cell>
          <cell r="BB871">
            <v>1</v>
          </cell>
          <cell r="BC871">
            <v>0</v>
          </cell>
          <cell r="BD871">
            <v>10</v>
          </cell>
          <cell r="BE871">
            <v>10</v>
          </cell>
        </row>
        <row r="872">
          <cell r="AJ872" t="str">
            <v>590322426101656055</v>
          </cell>
          <cell r="AK872" t="str">
            <v>TAURON</v>
          </cell>
          <cell r="AL872" t="str">
            <v>ENEA S.A.</v>
          </cell>
          <cell r="AM872">
            <v>60037845</v>
          </cell>
          <cell r="AN872" t="str">
            <v>D/I/61/42/22/000452</v>
          </cell>
          <cell r="AO872" t="str">
            <v>ŚLĄSKIE</v>
          </cell>
          <cell r="AP872" t="str">
            <v>4 WOG</v>
          </cell>
          <cell r="AQ872" t="str">
            <v>SOI Bielsko-Biała</v>
          </cell>
          <cell r="AR872">
            <v>8773</v>
          </cell>
          <cell r="AS872" t="str">
            <v>ul. Długa 12,  43-300 Bielsko - Biała</v>
          </cell>
          <cell r="AT872" t="str">
            <v>Bielsko - Biała</v>
          </cell>
          <cell r="AV872" t="str">
            <v>A302282786833</v>
          </cell>
          <cell r="AX872" t="str">
            <v>C11</v>
          </cell>
          <cell r="AY872" t="str">
            <v>październik</v>
          </cell>
          <cell r="AZ872">
            <v>45566</v>
          </cell>
          <cell r="BA872">
            <v>45596</v>
          </cell>
          <cell r="BB872">
            <v>1</v>
          </cell>
          <cell r="BC872">
            <v>0</v>
          </cell>
          <cell r="BD872">
            <v>10</v>
          </cell>
          <cell r="BE872">
            <v>10</v>
          </cell>
        </row>
        <row r="873">
          <cell r="AJ873" t="str">
            <v>590322426101656055</v>
          </cell>
          <cell r="AK873" t="str">
            <v>TAURON</v>
          </cell>
          <cell r="AL873" t="str">
            <v>ENEA S.A.</v>
          </cell>
          <cell r="AM873">
            <v>60037845</v>
          </cell>
          <cell r="AN873" t="str">
            <v>D/I/61/42/22/000452</v>
          </cell>
          <cell r="AO873" t="str">
            <v>ŚLĄSKIE</v>
          </cell>
          <cell r="AP873" t="str">
            <v>4 WOG</v>
          </cell>
          <cell r="AQ873" t="str">
            <v>SOI Bielsko-Biała</v>
          </cell>
          <cell r="AR873">
            <v>8773</v>
          </cell>
          <cell r="AS873" t="str">
            <v>ul. Długa 12,  43-300 Bielsko - Biała</v>
          </cell>
          <cell r="AT873" t="str">
            <v>Bielsko - Biała</v>
          </cell>
          <cell r="AV873" t="str">
            <v>A302282786833</v>
          </cell>
          <cell r="AX873" t="str">
            <v>C11</v>
          </cell>
          <cell r="AY873" t="str">
            <v>listopad</v>
          </cell>
          <cell r="AZ873">
            <v>45597</v>
          </cell>
          <cell r="BA873">
            <v>45626</v>
          </cell>
          <cell r="BB873">
            <v>1</v>
          </cell>
          <cell r="BC873">
            <v>0</v>
          </cell>
          <cell r="BD873">
            <v>10</v>
          </cell>
          <cell r="BE873">
            <v>10</v>
          </cell>
          <cell r="BF873">
            <v>0</v>
          </cell>
        </row>
        <row r="874">
          <cell r="AJ874" t="str">
            <v>590322426101656055</v>
          </cell>
          <cell r="AK874" t="str">
            <v>TAURON</v>
          </cell>
          <cell r="AL874" t="str">
            <v>ENEA S.A.</v>
          </cell>
          <cell r="AM874">
            <v>60037845</v>
          </cell>
          <cell r="AN874" t="str">
            <v>D/I/61/42/22/000452</v>
          </cell>
          <cell r="AO874" t="str">
            <v>ŚLĄSKIE</v>
          </cell>
          <cell r="AP874" t="str">
            <v>4 WOG</v>
          </cell>
          <cell r="AQ874" t="str">
            <v>SOI Bielsko-Biała</v>
          </cell>
          <cell r="AR874">
            <v>8773</v>
          </cell>
          <cell r="AS874" t="str">
            <v>ul. Długa 12,  43-300 Bielsko - Biała</v>
          </cell>
          <cell r="AT874" t="str">
            <v>Bielsko - Biała</v>
          </cell>
          <cell r="AV874" t="str">
            <v>A302282786833</v>
          </cell>
          <cell r="AX874" t="str">
            <v>C11</v>
          </cell>
          <cell r="AY874" t="str">
            <v>grudzień</v>
          </cell>
          <cell r="AZ874">
            <v>45627</v>
          </cell>
          <cell r="BA874">
            <v>45657</v>
          </cell>
          <cell r="BB874">
            <v>1</v>
          </cell>
          <cell r="BC874">
            <v>0</v>
          </cell>
          <cell r="BD874">
            <v>10</v>
          </cell>
          <cell r="BE874">
            <v>10</v>
          </cell>
          <cell r="BF874">
            <v>0</v>
          </cell>
        </row>
        <row r="875">
          <cell r="AJ875" t="str">
            <v>590322426100881243</v>
          </cell>
          <cell r="AK875" t="str">
            <v>TAURON</v>
          </cell>
          <cell r="AL875" t="str">
            <v>ENEA S.A.</v>
          </cell>
          <cell r="AM875">
            <v>53058102</v>
          </cell>
          <cell r="AN875" t="str">
            <v>18227872652/B/D/2016</v>
          </cell>
          <cell r="AO875" t="str">
            <v>ŚLĄSKIE</v>
          </cell>
          <cell r="AP875" t="str">
            <v>4 WOG</v>
          </cell>
          <cell r="AQ875" t="str">
            <v>SOI Bielsko-Biała</v>
          </cell>
          <cell r="AR875" t="str">
            <v>najem B-B P2</v>
          </cell>
          <cell r="AS875" t="str">
            <v>ul. Bardowskiego 12, 43-300 Bielsko-Biała P2</v>
          </cell>
          <cell r="AT875" t="str">
            <v>Prac.Psychologiczna</v>
          </cell>
          <cell r="AU875" t="str">
            <v>61/3014012</v>
          </cell>
          <cell r="AV875">
            <v>30421568</v>
          </cell>
          <cell r="AX875" t="str">
            <v>C11</v>
          </cell>
          <cell r="AY875" t="str">
            <v>grudzień'23</v>
          </cell>
          <cell r="AZ875">
            <v>45261</v>
          </cell>
          <cell r="BA875">
            <v>45291</v>
          </cell>
          <cell r="BB875">
            <v>1</v>
          </cell>
          <cell r="BC875">
            <v>4.0000000000000009</v>
          </cell>
          <cell r="BD875">
            <v>4.2</v>
          </cell>
          <cell r="BE875">
            <v>4.2</v>
          </cell>
        </row>
        <row r="876">
          <cell r="AJ876" t="str">
            <v>590322426100881243</v>
          </cell>
          <cell r="AK876" t="str">
            <v>TAURON</v>
          </cell>
          <cell r="AL876" t="str">
            <v>ENEA S.A.</v>
          </cell>
          <cell r="AM876">
            <v>53058102</v>
          </cell>
          <cell r="AN876" t="str">
            <v>18227872652/B/D/2016</v>
          </cell>
          <cell r="AO876" t="str">
            <v>ŚLĄSKIE</v>
          </cell>
          <cell r="AP876" t="str">
            <v>4 WOG</v>
          </cell>
          <cell r="AQ876" t="str">
            <v>SOI Bielsko-Biała</v>
          </cell>
          <cell r="AR876" t="str">
            <v>najem B-B P2</v>
          </cell>
          <cell r="AS876" t="str">
            <v>ul. Bardowskiego 12, 43-300 Bielsko-Biała P2</v>
          </cell>
          <cell r="AT876" t="str">
            <v>Prac.Psychologiczna</v>
          </cell>
          <cell r="AU876" t="str">
            <v>61/3014012</v>
          </cell>
          <cell r="AV876">
            <v>30421568</v>
          </cell>
          <cell r="AX876" t="str">
            <v>C11</v>
          </cell>
          <cell r="AY876" t="str">
            <v>styczeń</v>
          </cell>
          <cell r="AZ876">
            <v>45292</v>
          </cell>
          <cell r="BA876">
            <v>45322</v>
          </cell>
          <cell r="BB876">
            <v>1</v>
          </cell>
          <cell r="BC876">
            <v>4.0000000000000009</v>
          </cell>
          <cell r="BD876">
            <v>4.2</v>
          </cell>
          <cell r="BE876">
            <v>4.2</v>
          </cell>
        </row>
        <row r="877">
          <cell r="AJ877" t="str">
            <v>590322426100881243</v>
          </cell>
          <cell r="AK877" t="str">
            <v>TAURON</v>
          </cell>
          <cell r="AL877" t="str">
            <v>ENEA S.A.</v>
          </cell>
          <cell r="AM877">
            <v>53058102</v>
          </cell>
          <cell r="AN877" t="str">
            <v>18227872652/B/D/2016</v>
          </cell>
          <cell r="AO877" t="str">
            <v>ŚLĄSKIE</v>
          </cell>
          <cell r="AP877" t="str">
            <v>4 WOG</v>
          </cell>
          <cell r="AQ877" t="str">
            <v>SOI Bielsko-Biała</v>
          </cell>
          <cell r="AR877" t="str">
            <v>najem B-B P2</v>
          </cell>
          <cell r="AS877" t="str">
            <v>ul. Bardowskiego 12, 43-300 Bielsko-Biała P2</v>
          </cell>
          <cell r="AT877" t="str">
            <v>Prac.Psychologiczna</v>
          </cell>
          <cell r="AU877" t="str">
            <v>61/3014012</v>
          </cell>
          <cell r="AV877">
            <v>30421568</v>
          </cell>
          <cell r="AX877" t="str">
            <v>C11</v>
          </cell>
          <cell r="AY877" t="str">
            <v>luty</v>
          </cell>
          <cell r="AZ877">
            <v>45323</v>
          </cell>
          <cell r="BA877">
            <v>45351</v>
          </cell>
          <cell r="BB877">
            <v>1</v>
          </cell>
          <cell r="BC877">
            <v>4.0000000000000009</v>
          </cell>
          <cell r="BD877">
            <v>4.2</v>
          </cell>
          <cell r="BE877">
            <v>4.2</v>
          </cell>
        </row>
        <row r="878">
          <cell r="AJ878" t="str">
            <v>590322426100881243</v>
          </cell>
          <cell r="AK878" t="str">
            <v>TAURON</v>
          </cell>
          <cell r="AL878" t="str">
            <v>ENEA S.A.</v>
          </cell>
          <cell r="AM878">
            <v>53058102</v>
          </cell>
          <cell r="AN878" t="str">
            <v>18227872652/B/D/2016</v>
          </cell>
          <cell r="AO878" t="str">
            <v>ŚLĄSKIE</v>
          </cell>
          <cell r="AP878" t="str">
            <v>4 WOG</v>
          </cell>
          <cell r="AQ878" t="str">
            <v>SOI Bielsko-Biała</v>
          </cell>
          <cell r="AR878" t="str">
            <v>najem B-B P2</v>
          </cell>
          <cell r="AS878" t="str">
            <v>ul. Bardowskiego 12, 43-300 Bielsko-Biała P2</v>
          </cell>
          <cell r="AT878" t="str">
            <v>Prac.Psychologiczna</v>
          </cell>
          <cell r="AU878" t="str">
            <v>61/3014012</v>
          </cell>
          <cell r="AV878">
            <v>30421568</v>
          </cell>
          <cell r="AX878" t="str">
            <v>C11</v>
          </cell>
          <cell r="AY878" t="str">
            <v>marzec</v>
          </cell>
          <cell r="AZ878">
            <v>45352</v>
          </cell>
          <cell r="BA878">
            <v>45382</v>
          </cell>
          <cell r="BB878">
            <v>1</v>
          </cell>
          <cell r="BC878">
            <v>4.0000000000000009</v>
          </cell>
          <cell r="BD878">
            <v>4.2</v>
          </cell>
          <cell r="BE878">
            <v>4.2</v>
          </cell>
        </row>
        <row r="879">
          <cell r="AJ879" t="str">
            <v>590322426100881243</v>
          </cell>
          <cell r="AK879" t="str">
            <v>TAURON</v>
          </cell>
          <cell r="AL879" t="str">
            <v>ENEA S.A.</v>
          </cell>
          <cell r="AM879">
            <v>53058102</v>
          </cell>
          <cell r="AN879" t="str">
            <v>18227872652/B/D/2016</v>
          </cell>
          <cell r="AO879" t="str">
            <v>ŚLĄSKIE</v>
          </cell>
          <cell r="AP879" t="str">
            <v>4 WOG</v>
          </cell>
          <cell r="AQ879" t="str">
            <v>SOI Bielsko-Biała</v>
          </cell>
          <cell r="AR879" t="str">
            <v>najem B-B P2</v>
          </cell>
          <cell r="AS879" t="str">
            <v>ul. Bardowskiego 12, 43-300 Bielsko-Biała P2</v>
          </cell>
          <cell r="AT879" t="str">
            <v>Prac.Psychologiczna</v>
          </cell>
          <cell r="AU879" t="str">
            <v>61/3014012</v>
          </cell>
          <cell r="AV879">
            <v>30421568</v>
          </cell>
          <cell r="AX879" t="str">
            <v>C11</v>
          </cell>
          <cell r="AY879" t="str">
            <v>kwiecień</v>
          </cell>
          <cell r="AZ879">
            <v>45383</v>
          </cell>
          <cell r="BA879">
            <v>45406</v>
          </cell>
          <cell r="BB879">
            <v>1</v>
          </cell>
          <cell r="BC879">
            <v>4.0000000000000009</v>
          </cell>
          <cell r="BD879">
            <v>4.2</v>
          </cell>
          <cell r="BE879">
            <v>4.2</v>
          </cell>
        </row>
        <row r="880">
          <cell r="AJ880" t="str">
            <v>590322426100881243</v>
          </cell>
          <cell r="AK880" t="str">
            <v>TAURON</v>
          </cell>
          <cell r="AL880" t="str">
            <v>ENEA S.A.</v>
          </cell>
          <cell r="AM880">
            <v>53058102</v>
          </cell>
          <cell r="AN880" t="str">
            <v>18227872652/B/D/2016</v>
          </cell>
          <cell r="AO880" t="str">
            <v>ŚLĄSKIE</v>
          </cell>
          <cell r="AP880" t="str">
            <v>4 WOG</v>
          </cell>
          <cell r="AQ880" t="str">
            <v>SOI Bielsko-Biała</v>
          </cell>
          <cell r="AR880" t="str">
            <v>najem B-B P2</v>
          </cell>
          <cell r="AS880" t="str">
            <v>ul. Bardowskiego 12, 43-300 Bielsko-Biała P2</v>
          </cell>
          <cell r="AT880" t="str">
            <v>Prac.Psychologiczna</v>
          </cell>
          <cell r="AU880" t="str">
            <v>61/3014012</v>
          </cell>
          <cell r="AV880">
            <v>30421568</v>
          </cell>
          <cell r="AX880" t="str">
            <v>C11</v>
          </cell>
          <cell r="AY880" t="str">
            <v>maj</v>
          </cell>
          <cell r="AZ880">
            <v>45407</v>
          </cell>
          <cell r="BA880">
            <v>45434</v>
          </cell>
          <cell r="BB880">
            <v>1</v>
          </cell>
          <cell r="BC880">
            <v>4.0000000000000009</v>
          </cell>
          <cell r="BD880">
            <v>4.2</v>
          </cell>
          <cell r="BE880">
            <v>4.2</v>
          </cell>
        </row>
        <row r="881">
          <cell r="AJ881" t="str">
            <v>590322426100881243</v>
          </cell>
          <cell r="AK881" t="str">
            <v>TAURON</v>
          </cell>
          <cell r="AL881" t="str">
            <v>ENEA S.A.</v>
          </cell>
          <cell r="AM881">
            <v>53058102</v>
          </cell>
          <cell r="AN881" t="str">
            <v>18227872652/B/D/2016</v>
          </cell>
          <cell r="AO881" t="str">
            <v>ŚLĄSKIE</v>
          </cell>
          <cell r="AP881" t="str">
            <v>4 WOG</v>
          </cell>
          <cell r="AQ881" t="str">
            <v>SOI Bielsko-Biała</v>
          </cell>
          <cell r="AR881" t="str">
            <v>najem B-B P2</v>
          </cell>
          <cell r="AS881" t="str">
            <v>ul. Bardowskiego 12, 43-300 Bielsko-Biała P2</v>
          </cell>
          <cell r="AT881" t="str">
            <v>Prac.Psychologiczna</v>
          </cell>
          <cell r="AU881" t="str">
            <v>61/3014012</v>
          </cell>
          <cell r="AV881">
            <v>30421568</v>
          </cell>
          <cell r="AX881" t="str">
            <v>C11</v>
          </cell>
          <cell r="AY881" t="str">
            <v>czerwiec</v>
          </cell>
          <cell r="AZ881">
            <v>45435</v>
          </cell>
          <cell r="BA881">
            <v>45462</v>
          </cell>
          <cell r="BB881">
            <v>1</v>
          </cell>
          <cell r="BC881">
            <v>4.0000000000000009</v>
          </cell>
          <cell r="BD881">
            <v>4.2</v>
          </cell>
          <cell r="BE881">
            <v>4.2</v>
          </cell>
        </row>
        <row r="882">
          <cell r="AJ882" t="str">
            <v>590322426100881243</v>
          </cell>
          <cell r="AK882" t="str">
            <v>TAURON</v>
          </cell>
          <cell r="AL882" t="str">
            <v>ENEA S.A.</v>
          </cell>
          <cell r="AM882">
            <v>53058102</v>
          </cell>
          <cell r="AN882" t="str">
            <v>18227872652/B/D/2016</v>
          </cell>
          <cell r="AO882" t="str">
            <v>ŚLĄSKIE</v>
          </cell>
          <cell r="AP882" t="str">
            <v>4 WOG</v>
          </cell>
          <cell r="AQ882" t="str">
            <v>SOI Bielsko-Biała</v>
          </cell>
          <cell r="AR882" t="str">
            <v>najem B-B P2</v>
          </cell>
          <cell r="AS882" t="str">
            <v>ul. Bardowskiego 12, 43-300 Bielsko-Biała P2</v>
          </cell>
          <cell r="AT882" t="str">
            <v>Prac.Psychologiczna</v>
          </cell>
          <cell r="AU882" t="str">
            <v>61/3014012</v>
          </cell>
          <cell r="AV882">
            <v>30421568</v>
          </cell>
          <cell r="AX882" t="str">
            <v>C11</v>
          </cell>
          <cell r="AY882" t="str">
            <v>lipiec</v>
          </cell>
          <cell r="AZ882">
            <v>45463</v>
          </cell>
          <cell r="BA882">
            <v>45490</v>
          </cell>
          <cell r="BB882">
            <v>1</v>
          </cell>
          <cell r="BC882">
            <v>4.0000000000000009</v>
          </cell>
          <cell r="BD882">
            <v>4.2</v>
          </cell>
          <cell r="BE882">
            <v>4.2</v>
          </cell>
        </row>
        <row r="883">
          <cell r="AJ883" t="str">
            <v>590322426100881243</v>
          </cell>
          <cell r="AK883" t="str">
            <v>TAURON</v>
          </cell>
          <cell r="AL883" t="str">
            <v>ENEA S.A.</v>
          </cell>
          <cell r="AM883">
            <v>53058102</v>
          </cell>
          <cell r="AN883" t="str">
            <v>18227872652/B/D/2016</v>
          </cell>
          <cell r="AO883" t="str">
            <v>ŚLĄSKIE</v>
          </cell>
          <cell r="AP883" t="str">
            <v>4 WOG</v>
          </cell>
          <cell r="AQ883" t="str">
            <v>SOI Bielsko-Biała</v>
          </cell>
          <cell r="AR883" t="str">
            <v>najem B-B P2</v>
          </cell>
          <cell r="AS883" t="str">
            <v>ul. Bardowskiego 12, 43-300 Bielsko-Biała P2</v>
          </cell>
          <cell r="AT883" t="str">
            <v>Prac.Psychologiczna</v>
          </cell>
          <cell r="AU883" t="str">
            <v>61/3014012</v>
          </cell>
          <cell r="AV883">
            <v>30421568</v>
          </cell>
          <cell r="AX883" t="str">
            <v>C11</v>
          </cell>
          <cell r="AY883" t="str">
            <v>sierpień</v>
          </cell>
          <cell r="AZ883">
            <v>45491</v>
          </cell>
          <cell r="BA883">
            <v>45518</v>
          </cell>
          <cell r="BB883">
            <v>1</v>
          </cell>
          <cell r="BC883">
            <v>4.0000000000000009</v>
          </cell>
          <cell r="BD883">
            <v>4.2</v>
          </cell>
          <cell r="BE883">
            <v>4.2</v>
          </cell>
        </row>
        <row r="884">
          <cell r="AJ884" t="str">
            <v>590322426100881243</v>
          </cell>
          <cell r="AK884" t="str">
            <v>TAURON</v>
          </cell>
          <cell r="AL884" t="str">
            <v>ENEA S.A.</v>
          </cell>
          <cell r="AM884">
            <v>53058102</v>
          </cell>
          <cell r="AN884" t="str">
            <v>18227872652/B/D/2016</v>
          </cell>
          <cell r="AO884" t="str">
            <v>ŚLĄSKIE</v>
          </cell>
          <cell r="AP884" t="str">
            <v>4 WOG</v>
          </cell>
          <cell r="AQ884" t="str">
            <v>SOI Bielsko-Biała</v>
          </cell>
          <cell r="AR884" t="str">
            <v>najem B-B P2</v>
          </cell>
          <cell r="AS884" t="str">
            <v>ul. Bardowskiego 12, 43-300 Bielsko-Biała P2</v>
          </cell>
          <cell r="AT884" t="str">
            <v>Prac.Psychologiczna</v>
          </cell>
          <cell r="AU884" t="str">
            <v>61/3014012</v>
          </cell>
          <cell r="AV884">
            <v>30421568</v>
          </cell>
          <cell r="AX884" t="str">
            <v>C11</v>
          </cell>
          <cell r="AY884" t="str">
            <v>wrzesień</v>
          </cell>
          <cell r="AZ884">
            <v>45519</v>
          </cell>
          <cell r="BA884">
            <v>45546</v>
          </cell>
          <cell r="BB884">
            <v>1</v>
          </cell>
          <cell r="BC884">
            <v>4.0000000000000009</v>
          </cell>
          <cell r="BD884">
            <v>4.2</v>
          </cell>
          <cell r="BE884">
            <v>4.2</v>
          </cell>
        </row>
        <row r="885">
          <cell r="AJ885" t="str">
            <v>590322426100881243</v>
          </cell>
          <cell r="AK885" t="str">
            <v>TAURON</v>
          </cell>
          <cell r="AL885" t="str">
            <v>ENEA S.A.</v>
          </cell>
          <cell r="AM885">
            <v>53058102</v>
          </cell>
          <cell r="AN885" t="str">
            <v>18227872652/B/D/2016</v>
          </cell>
          <cell r="AO885" t="str">
            <v>ŚLĄSKIE</v>
          </cell>
          <cell r="AP885" t="str">
            <v>4 WOG</v>
          </cell>
          <cell r="AQ885" t="str">
            <v>SOI Bielsko-Biała</v>
          </cell>
          <cell r="AR885" t="str">
            <v>najem B-B P2</v>
          </cell>
          <cell r="AS885" t="str">
            <v>ul. Bardowskiego 12, 43-300 Bielsko-Biała P2</v>
          </cell>
          <cell r="AT885" t="str">
            <v>Prac.Psychologiczna</v>
          </cell>
          <cell r="AU885" t="str">
            <v>61/3014012</v>
          </cell>
          <cell r="AV885">
            <v>30421568</v>
          </cell>
          <cell r="AX885" t="str">
            <v>C11</v>
          </cell>
          <cell r="AY885" t="str">
            <v>październik</v>
          </cell>
          <cell r="AZ885">
            <v>45547</v>
          </cell>
          <cell r="BA885">
            <v>45574</v>
          </cell>
          <cell r="BB885">
            <v>1</v>
          </cell>
          <cell r="BC885">
            <v>4.0000000000000009</v>
          </cell>
          <cell r="BD885">
            <v>4.2</v>
          </cell>
          <cell r="BE885">
            <v>4.2</v>
          </cell>
        </row>
        <row r="886">
          <cell r="AJ886" t="str">
            <v>590322426100881243</v>
          </cell>
          <cell r="AK886" t="str">
            <v>TAURON</v>
          </cell>
          <cell r="AL886" t="str">
            <v>ENEA S.A.</v>
          </cell>
          <cell r="AM886">
            <v>53058102</v>
          </cell>
          <cell r="AN886" t="str">
            <v>18227872652/B/D/2016</v>
          </cell>
          <cell r="AO886" t="str">
            <v>ŚLĄSKIE</v>
          </cell>
          <cell r="AP886" t="str">
            <v>4 WOG</v>
          </cell>
          <cell r="AQ886" t="str">
            <v>SOI Bielsko-Biała</v>
          </cell>
          <cell r="AR886" t="str">
            <v>najem B-B P2</v>
          </cell>
          <cell r="AS886" t="str">
            <v>ul. Bardowskiego 12, 43-300 Bielsko-Biała P2</v>
          </cell>
          <cell r="AT886" t="str">
            <v>Prac.Psychologiczna</v>
          </cell>
          <cell r="AU886" t="str">
            <v>61/3014012</v>
          </cell>
          <cell r="AV886">
            <v>30421568</v>
          </cell>
          <cell r="AX886" t="str">
            <v>C11</v>
          </cell>
          <cell r="AY886" t="str">
            <v>listopad</v>
          </cell>
          <cell r="AZ886">
            <v>45575</v>
          </cell>
          <cell r="BA886">
            <v>45602</v>
          </cell>
          <cell r="BB886">
            <v>1</v>
          </cell>
          <cell r="BC886">
            <v>4.0000000000000009</v>
          </cell>
          <cell r="BD886">
            <v>4.2</v>
          </cell>
          <cell r="BE886">
            <v>4.2</v>
          </cell>
        </row>
        <row r="887">
          <cell r="AJ887" t="str">
            <v>590322426100881243</v>
          </cell>
          <cell r="AK887" t="str">
            <v>TAURON</v>
          </cell>
          <cell r="AL887" t="str">
            <v>ENEA S.A.</v>
          </cell>
          <cell r="AM887">
            <v>53058102</v>
          </cell>
          <cell r="AN887" t="str">
            <v>18227872652/B/D/2016</v>
          </cell>
          <cell r="AO887" t="str">
            <v>ŚLĄSKIE</v>
          </cell>
          <cell r="AP887" t="str">
            <v>4 WOG</v>
          </cell>
          <cell r="AQ887" t="str">
            <v>SOI Bielsko-Biała</v>
          </cell>
          <cell r="AR887" t="str">
            <v>najem B-B P2</v>
          </cell>
          <cell r="AS887" t="str">
            <v>ul. Bardowskiego 12, 43-300 Bielsko-Biała P2</v>
          </cell>
          <cell r="AT887" t="str">
            <v>Prac.Psychologiczna</v>
          </cell>
          <cell r="AU887" t="str">
            <v>61/3014012</v>
          </cell>
          <cell r="AV887">
            <v>30421568</v>
          </cell>
          <cell r="AX887" t="str">
            <v>C11</v>
          </cell>
          <cell r="AY887" t="str">
            <v>grudzień</v>
          </cell>
          <cell r="AZ887">
            <v>45603</v>
          </cell>
          <cell r="BA887">
            <v>45633</v>
          </cell>
          <cell r="BB887">
            <v>1</v>
          </cell>
          <cell r="BC887">
            <v>4.0000000000000009</v>
          </cell>
          <cell r="BD887">
            <v>4.2</v>
          </cell>
          <cell r="BE887">
            <v>4.2</v>
          </cell>
        </row>
        <row r="888">
          <cell r="AJ888" t="str">
            <v>590322426100250506</v>
          </cell>
          <cell r="AK888" t="str">
            <v>TAURON</v>
          </cell>
          <cell r="AL888" t="str">
            <v>ENEA S.A.</v>
          </cell>
          <cell r="AM888">
            <v>53058102</v>
          </cell>
          <cell r="AN888" t="str">
            <v>18233471137/B/D/2017</v>
          </cell>
          <cell r="AO888" t="str">
            <v>ŚLĄSKIE</v>
          </cell>
          <cell r="AP888" t="str">
            <v>4 WOG</v>
          </cell>
          <cell r="AQ888" t="str">
            <v>SOI Bielsko-Biała</v>
          </cell>
          <cell r="AR888" t="str">
            <v>najem B-B ul.Kościuszki</v>
          </cell>
          <cell r="AS888" t="str">
            <v>ul. Kościuszki 11/1, 43-300 Bielsko-Biała</v>
          </cell>
          <cell r="AT888" t="str">
            <v>Bielsko-Biała</v>
          </cell>
          <cell r="AU888" t="str">
            <v>61/8024168</v>
          </cell>
          <cell r="AV888">
            <v>25073019</v>
          </cell>
          <cell r="AW888" t="str">
            <v>-</v>
          </cell>
          <cell r="AX888" t="str">
            <v>C11</v>
          </cell>
          <cell r="AY888" t="str">
            <v>grudzień'23</v>
          </cell>
          <cell r="AZ888">
            <v>45261</v>
          </cell>
          <cell r="BA888">
            <v>45291</v>
          </cell>
          <cell r="BB888">
            <v>1</v>
          </cell>
          <cell r="BC888">
            <v>7.5</v>
          </cell>
          <cell r="BD888">
            <v>6.5</v>
          </cell>
          <cell r="BE888">
            <v>6.5</v>
          </cell>
        </row>
        <row r="889">
          <cell r="AJ889" t="str">
            <v>590322426100250506</v>
          </cell>
          <cell r="AK889" t="str">
            <v>TAURON</v>
          </cell>
          <cell r="AL889" t="str">
            <v>ENEA S.A.</v>
          </cell>
          <cell r="AM889">
            <v>53058102</v>
          </cell>
          <cell r="AN889" t="str">
            <v>18233471137/B/D/2017</v>
          </cell>
          <cell r="AO889" t="str">
            <v>ŚLĄSKIE</v>
          </cell>
          <cell r="AP889" t="str">
            <v>4 WOG</v>
          </cell>
          <cell r="AQ889" t="str">
            <v>SOI Bielsko-Biała</v>
          </cell>
          <cell r="AR889" t="str">
            <v>najem B-B ul.Kościuszki</v>
          </cell>
          <cell r="AS889" t="str">
            <v>ul. Kościuszki 11/1, 43-300 Bielsko-Biała</v>
          </cell>
          <cell r="AT889" t="str">
            <v>Bielsko-Biała</v>
          </cell>
          <cell r="AU889" t="str">
            <v>61/8024168</v>
          </cell>
          <cell r="AV889">
            <v>25073019</v>
          </cell>
          <cell r="AW889" t="str">
            <v>-</v>
          </cell>
          <cell r="AX889" t="str">
            <v>C11</v>
          </cell>
          <cell r="AY889" t="str">
            <v>styczeń</v>
          </cell>
          <cell r="AZ889">
            <v>45292</v>
          </cell>
          <cell r="BA889">
            <v>45322</v>
          </cell>
          <cell r="BB889">
            <v>1</v>
          </cell>
          <cell r="BC889">
            <v>7.5</v>
          </cell>
          <cell r="BD889">
            <v>6.5</v>
          </cell>
          <cell r="BE889">
            <v>6.5</v>
          </cell>
        </row>
        <row r="890">
          <cell r="AJ890" t="str">
            <v>590322426100250506</v>
          </cell>
          <cell r="AK890" t="str">
            <v>TAURON</v>
          </cell>
          <cell r="AL890" t="str">
            <v>ENEA S.A.</v>
          </cell>
          <cell r="AM890">
            <v>53058102</v>
          </cell>
          <cell r="AN890" t="str">
            <v>18233471137/B/D/2017</v>
          </cell>
          <cell r="AO890" t="str">
            <v>ŚLĄSKIE</v>
          </cell>
          <cell r="AP890" t="str">
            <v>4 WOG</v>
          </cell>
          <cell r="AQ890" t="str">
            <v>SOI Bielsko-Biała</v>
          </cell>
          <cell r="AR890" t="str">
            <v>najem B-B ul.Kościuszki</v>
          </cell>
          <cell r="AS890" t="str">
            <v>ul. Kościuszki 11/1, 43-300 Bielsko-Biała</v>
          </cell>
          <cell r="AT890" t="str">
            <v>Bielsko-Biała</v>
          </cell>
          <cell r="AU890" t="str">
            <v>61/8024168</v>
          </cell>
          <cell r="AV890">
            <v>25073019</v>
          </cell>
          <cell r="AW890" t="str">
            <v>-</v>
          </cell>
          <cell r="AX890" t="str">
            <v>C11</v>
          </cell>
          <cell r="AY890" t="str">
            <v>luty</v>
          </cell>
          <cell r="AZ890">
            <v>45323</v>
          </cell>
          <cell r="BA890">
            <v>45351</v>
          </cell>
          <cell r="BB890">
            <v>1</v>
          </cell>
          <cell r="BC890">
            <v>7.5</v>
          </cell>
          <cell r="BD890">
            <v>6.5</v>
          </cell>
          <cell r="BE890">
            <v>6.5</v>
          </cell>
        </row>
        <row r="891">
          <cell r="AJ891" t="str">
            <v>590322426100250506</v>
          </cell>
          <cell r="AK891" t="str">
            <v>TAURON</v>
          </cell>
          <cell r="AL891" t="str">
            <v>ENEA S.A.</v>
          </cell>
          <cell r="AM891">
            <v>53058102</v>
          </cell>
          <cell r="AN891" t="str">
            <v>18233471137/B/D/2017</v>
          </cell>
          <cell r="AO891" t="str">
            <v>ŚLĄSKIE</v>
          </cell>
          <cell r="AP891" t="str">
            <v>4 WOG</v>
          </cell>
          <cell r="AQ891" t="str">
            <v>SOI Bielsko-Biała</v>
          </cell>
          <cell r="AR891" t="str">
            <v>najem B-B ul.Kościuszki</v>
          </cell>
          <cell r="AS891" t="str">
            <v>ul. Kościuszki 11/1, 43-300 Bielsko-Biała</v>
          </cell>
          <cell r="AT891" t="str">
            <v>Bielsko-Biała</v>
          </cell>
          <cell r="AU891" t="str">
            <v>61/8024168</v>
          </cell>
          <cell r="AV891">
            <v>25073019</v>
          </cell>
          <cell r="AW891" t="str">
            <v>-</v>
          </cell>
          <cell r="AX891" t="str">
            <v>C11</v>
          </cell>
          <cell r="AY891" t="str">
            <v>marzec</v>
          </cell>
          <cell r="AZ891">
            <v>45352</v>
          </cell>
          <cell r="BA891">
            <v>45382</v>
          </cell>
          <cell r="BB891">
            <v>1</v>
          </cell>
          <cell r="BC891">
            <v>7.5</v>
          </cell>
          <cell r="BD891">
            <v>6.5</v>
          </cell>
          <cell r="BE891">
            <v>6.5</v>
          </cell>
        </row>
        <row r="892">
          <cell r="AJ892" t="str">
            <v>590322426100250506</v>
          </cell>
          <cell r="AK892" t="str">
            <v>TAURON</v>
          </cell>
          <cell r="AL892" t="str">
            <v>ENEA S.A.</v>
          </cell>
          <cell r="AM892">
            <v>53058102</v>
          </cell>
          <cell r="AN892" t="str">
            <v>18233471137/B/D/2017</v>
          </cell>
          <cell r="AO892" t="str">
            <v>ŚLĄSKIE</v>
          </cell>
          <cell r="AP892" t="str">
            <v>4 WOG</v>
          </cell>
          <cell r="AQ892" t="str">
            <v>SOI Bielsko-Biała</v>
          </cell>
          <cell r="AR892" t="str">
            <v>najem B-B ul.Kościuszki</v>
          </cell>
          <cell r="AS892" t="str">
            <v>ul. Kościuszki 11/1, 43-300 Bielsko-Biała</v>
          </cell>
          <cell r="AT892" t="str">
            <v>Bielsko-Biała</v>
          </cell>
          <cell r="AU892" t="str">
            <v>61/8024168</v>
          </cell>
          <cell r="AV892">
            <v>25073019</v>
          </cell>
          <cell r="AW892" t="str">
            <v>-</v>
          </cell>
          <cell r="AX892" t="str">
            <v>C11</v>
          </cell>
          <cell r="AY892" t="str">
            <v>kwiecień</v>
          </cell>
          <cell r="AZ892">
            <v>45383</v>
          </cell>
          <cell r="BA892">
            <v>45406</v>
          </cell>
          <cell r="BB892">
            <v>1</v>
          </cell>
          <cell r="BC892">
            <v>7.5</v>
          </cell>
          <cell r="BD892">
            <v>6.5</v>
          </cell>
          <cell r="BE892">
            <v>6.5</v>
          </cell>
        </row>
        <row r="893">
          <cell r="AJ893" t="str">
            <v>590322426100250506</v>
          </cell>
          <cell r="AK893" t="str">
            <v>TAURON</v>
          </cell>
          <cell r="AL893" t="str">
            <v>ENEA S.A.</v>
          </cell>
          <cell r="AM893">
            <v>53058102</v>
          </cell>
          <cell r="AN893" t="str">
            <v>18233471137/B/D/2017</v>
          </cell>
          <cell r="AO893" t="str">
            <v>ŚLĄSKIE</v>
          </cell>
          <cell r="AP893" t="str">
            <v>4 WOG</v>
          </cell>
          <cell r="AQ893" t="str">
            <v>SOI Bielsko-Biała</v>
          </cell>
          <cell r="AR893" t="str">
            <v>najem B-B ul.Kościuszki</v>
          </cell>
          <cell r="AS893" t="str">
            <v>ul. Kościuszki 11/1, 43-300 Bielsko-Biała</v>
          </cell>
          <cell r="AT893" t="str">
            <v>Bielsko-Biała</v>
          </cell>
          <cell r="AU893" t="str">
            <v>61/8024168</v>
          </cell>
          <cell r="AV893">
            <v>25073019</v>
          </cell>
          <cell r="AW893" t="str">
            <v>-</v>
          </cell>
          <cell r="AX893" t="str">
            <v>C11</v>
          </cell>
          <cell r="AY893" t="str">
            <v>maj</v>
          </cell>
          <cell r="AZ893">
            <v>45407</v>
          </cell>
          <cell r="BA893">
            <v>45434</v>
          </cell>
          <cell r="BB893">
            <v>1</v>
          </cell>
          <cell r="BC893">
            <v>7.5</v>
          </cell>
          <cell r="BD893">
            <v>6.5</v>
          </cell>
          <cell r="BE893">
            <v>6.5</v>
          </cell>
        </row>
        <row r="894">
          <cell r="AJ894" t="str">
            <v>590322426100250506</v>
          </cell>
          <cell r="AK894" t="str">
            <v>TAURON</v>
          </cell>
          <cell r="AL894" t="str">
            <v>ENEA S.A.</v>
          </cell>
          <cell r="AM894">
            <v>53058102</v>
          </cell>
          <cell r="AN894" t="str">
            <v>18233471137/B/D/2017</v>
          </cell>
          <cell r="AO894" t="str">
            <v>ŚLĄSKIE</v>
          </cell>
          <cell r="AP894" t="str">
            <v>4 WOG</v>
          </cell>
          <cell r="AQ894" t="str">
            <v>SOI Bielsko-Biała</v>
          </cell>
          <cell r="AR894" t="str">
            <v>najem B-B ul.Kościuszki</v>
          </cell>
          <cell r="AS894" t="str">
            <v>ul. Kościuszki 11/1, 43-300 Bielsko-Biała</v>
          </cell>
          <cell r="AT894" t="str">
            <v>Bielsko-Biała</v>
          </cell>
          <cell r="AU894" t="str">
            <v>61/8024168</v>
          </cell>
          <cell r="AV894">
            <v>25073019</v>
          </cell>
          <cell r="AW894" t="str">
            <v>-</v>
          </cell>
          <cell r="AX894" t="str">
            <v>C11</v>
          </cell>
          <cell r="AY894" t="str">
            <v>czerwiec</v>
          </cell>
          <cell r="AZ894">
            <v>45435</v>
          </cell>
          <cell r="BA894">
            <v>45464</v>
          </cell>
          <cell r="BB894">
            <v>1</v>
          </cell>
          <cell r="BC894">
            <v>7.5</v>
          </cell>
          <cell r="BD894">
            <v>6.5</v>
          </cell>
          <cell r="BE894">
            <v>6.5</v>
          </cell>
        </row>
        <row r="895">
          <cell r="AJ895" t="str">
            <v>590322426100250506</v>
          </cell>
          <cell r="AK895" t="str">
            <v>TAURON</v>
          </cell>
          <cell r="AL895" t="str">
            <v>ENEA S.A.</v>
          </cell>
          <cell r="AM895">
            <v>53058102</v>
          </cell>
          <cell r="AN895" t="str">
            <v>18233471137/B/D/2017</v>
          </cell>
          <cell r="AO895" t="str">
            <v>ŚLĄSKIE</v>
          </cell>
          <cell r="AP895" t="str">
            <v>4 WOG</v>
          </cell>
          <cell r="AQ895" t="str">
            <v>SOI Bielsko-Biała</v>
          </cell>
          <cell r="AR895" t="str">
            <v>najem B-B ul.Kościuszki</v>
          </cell>
          <cell r="AS895" t="str">
            <v>ul. Kościuszki 11/1, 43-300 Bielsko-Biała</v>
          </cell>
          <cell r="AT895" t="str">
            <v>Bielsko-Biała</v>
          </cell>
          <cell r="AU895" t="str">
            <v>61/8024168</v>
          </cell>
          <cell r="AV895">
            <v>25073019</v>
          </cell>
          <cell r="AW895" t="str">
            <v>-</v>
          </cell>
          <cell r="AX895" t="str">
            <v>C11</v>
          </cell>
          <cell r="AY895" t="str">
            <v>lipiec</v>
          </cell>
          <cell r="AZ895">
            <v>45465</v>
          </cell>
          <cell r="BA895">
            <v>45495</v>
          </cell>
          <cell r="BB895">
            <v>1</v>
          </cell>
          <cell r="BC895">
            <v>7.5</v>
          </cell>
          <cell r="BD895">
            <v>6.5</v>
          </cell>
          <cell r="BE895">
            <v>6.5</v>
          </cell>
        </row>
        <row r="896">
          <cell r="AJ896" t="str">
            <v>590322426100250506</v>
          </cell>
          <cell r="AK896" t="str">
            <v>TAURON</v>
          </cell>
          <cell r="AL896" t="str">
            <v>ENEA S.A.</v>
          </cell>
          <cell r="AM896">
            <v>53058102</v>
          </cell>
          <cell r="AN896" t="str">
            <v>18233471137/B/D/2017</v>
          </cell>
          <cell r="AO896" t="str">
            <v>ŚLĄSKIE</v>
          </cell>
          <cell r="AP896" t="str">
            <v>4 WOG</v>
          </cell>
          <cell r="AQ896" t="str">
            <v>SOI Bielsko-Biała</v>
          </cell>
          <cell r="AR896" t="str">
            <v>najem B-B ul.Kościuszki</v>
          </cell>
          <cell r="AS896" t="str">
            <v>ul. Kościuszki 11/1, 43-300 Bielsko-Biała</v>
          </cell>
          <cell r="AT896" t="str">
            <v>Bielsko-Biała</v>
          </cell>
          <cell r="AU896" t="str">
            <v>61/8024168</v>
          </cell>
          <cell r="AV896">
            <v>25073019</v>
          </cell>
          <cell r="AW896" t="str">
            <v>-</v>
          </cell>
          <cell r="AX896" t="str">
            <v>C11</v>
          </cell>
          <cell r="AY896" t="str">
            <v>sierpień</v>
          </cell>
          <cell r="AZ896">
            <v>45496</v>
          </cell>
          <cell r="BA896">
            <v>45526</v>
          </cell>
          <cell r="BB896">
            <v>1</v>
          </cell>
          <cell r="BC896">
            <v>7.5</v>
          </cell>
          <cell r="BD896">
            <v>6.5</v>
          </cell>
          <cell r="BE896">
            <v>6.5</v>
          </cell>
        </row>
        <row r="897">
          <cell r="AJ897" t="str">
            <v>590322426100250506</v>
          </cell>
          <cell r="AK897" t="str">
            <v>TAURON</v>
          </cell>
          <cell r="AL897" t="str">
            <v>ENEA S.A.</v>
          </cell>
          <cell r="AM897">
            <v>53058102</v>
          </cell>
          <cell r="AN897" t="str">
            <v>18233471137/B/D/2017</v>
          </cell>
          <cell r="AO897" t="str">
            <v>ŚLĄSKIE</v>
          </cell>
          <cell r="AP897" t="str">
            <v>4 WOG</v>
          </cell>
          <cell r="AQ897" t="str">
            <v>SOI Bielsko-Biała</v>
          </cell>
          <cell r="AR897" t="str">
            <v>najem B-B ul.Kościuszki</v>
          </cell>
          <cell r="AS897" t="str">
            <v>ul. Kościuszki 11/1, 43-300 Bielsko-Biała</v>
          </cell>
          <cell r="AT897" t="str">
            <v>Bielsko-Biała</v>
          </cell>
          <cell r="AU897" t="str">
            <v>61/8024168</v>
          </cell>
          <cell r="AV897">
            <v>25073019</v>
          </cell>
          <cell r="AW897" t="str">
            <v>-</v>
          </cell>
          <cell r="AX897" t="str">
            <v>C11</v>
          </cell>
          <cell r="AY897" t="str">
            <v>wrzesień</v>
          </cell>
          <cell r="AZ897">
            <v>45527</v>
          </cell>
          <cell r="BA897">
            <v>45556</v>
          </cell>
          <cell r="BB897">
            <v>1</v>
          </cell>
          <cell r="BC897">
            <v>7.5</v>
          </cell>
          <cell r="BD897">
            <v>6.5</v>
          </cell>
          <cell r="BE897">
            <v>6.5</v>
          </cell>
        </row>
        <row r="898">
          <cell r="AJ898" t="str">
            <v>590322426100250506</v>
          </cell>
          <cell r="AK898" t="str">
            <v>TAURON</v>
          </cell>
          <cell r="AL898" t="str">
            <v>ENEA S.A.</v>
          </cell>
          <cell r="AM898">
            <v>53058102</v>
          </cell>
          <cell r="AN898" t="str">
            <v>18233471137/B/D/2017</v>
          </cell>
          <cell r="AO898" t="str">
            <v>ŚLĄSKIE</v>
          </cell>
          <cell r="AP898" t="str">
            <v>4 WOG</v>
          </cell>
          <cell r="AQ898" t="str">
            <v>SOI Bielsko-Biała</v>
          </cell>
          <cell r="AR898" t="str">
            <v>najem B-B ul.Kościuszki</v>
          </cell>
          <cell r="AS898" t="str">
            <v>ul. Kościuszki 11/1, 43-300 Bielsko-Biała</v>
          </cell>
          <cell r="AT898" t="str">
            <v>Bielsko-Biała</v>
          </cell>
          <cell r="AU898" t="str">
            <v>61/8024168</v>
          </cell>
          <cell r="AV898">
            <v>25073019</v>
          </cell>
          <cell r="AW898" t="str">
            <v>-</v>
          </cell>
          <cell r="AX898" t="str">
            <v>C11</v>
          </cell>
          <cell r="AY898" t="str">
            <v>październik</v>
          </cell>
          <cell r="AZ898">
            <v>45557</v>
          </cell>
          <cell r="BA898">
            <v>45587</v>
          </cell>
          <cell r="BB898">
            <v>1</v>
          </cell>
          <cell r="BC898">
            <v>7.5</v>
          </cell>
          <cell r="BD898">
            <v>6.5</v>
          </cell>
          <cell r="BE898">
            <v>6.5</v>
          </cell>
        </row>
        <row r="899">
          <cell r="AJ899" t="str">
            <v>590322426100250506</v>
          </cell>
          <cell r="AK899" t="str">
            <v>TAURON</v>
          </cell>
          <cell r="AL899" t="str">
            <v>ENEA S.A.</v>
          </cell>
          <cell r="AM899">
            <v>53058102</v>
          </cell>
          <cell r="AN899" t="str">
            <v>18233471137/B/D/2017</v>
          </cell>
          <cell r="AO899" t="str">
            <v>ŚLĄSKIE</v>
          </cell>
          <cell r="AP899" t="str">
            <v>4 WOG</v>
          </cell>
          <cell r="AQ899" t="str">
            <v>SOI Bielsko-Biała</v>
          </cell>
          <cell r="AR899" t="str">
            <v>najem B-B ul.Kościuszki</v>
          </cell>
          <cell r="AS899" t="str">
            <v>ul. Kościuszki 11/1, 43-300 Bielsko-Biała</v>
          </cell>
          <cell r="AT899" t="str">
            <v>Bielsko-Biała</v>
          </cell>
          <cell r="AU899" t="str">
            <v>61/8024168</v>
          </cell>
          <cell r="AV899">
            <v>25073019</v>
          </cell>
          <cell r="AW899" t="str">
            <v>-</v>
          </cell>
          <cell r="AX899" t="str">
            <v>C11</v>
          </cell>
          <cell r="AY899" t="str">
            <v>listopad</v>
          </cell>
          <cell r="AZ899">
            <v>45588</v>
          </cell>
          <cell r="BA899">
            <v>45617</v>
          </cell>
          <cell r="BB899">
            <v>1</v>
          </cell>
          <cell r="BC899">
            <v>7.5</v>
          </cell>
          <cell r="BD899">
            <v>6.5</v>
          </cell>
          <cell r="BE899">
            <v>6.5</v>
          </cell>
        </row>
        <row r="900">
          <cell r="AJ900" t="str">
            <v>590322426100250506</v>
          </cell>
          <cell r="AK900" t="str">
            <v>TAURON</v>
          </cell>
          <cell r="AL900" t="str">
            <v>ENEA S.A.</v>
          </cell>
          <cell r="AM900">
            <v>53058102</v>
          </cell>
          <cell r="AN900" t="str">
            <v>18233471137/B/D/2017</v>
          </cell>
          <cell r="AO900" t="str">
            <v>ŚLĄSKIE</v>
          </cell>
          <cell r="AP900" t="str">
            <v>4 WOG</v>
          </cell>
          <cell r="AQ900" t="str">
            <v>SOI Bielsko-Biała</v>
          </cell>
          <cell r="AR900" t="str">
            <v>najem B-B ul.Kościuszki</v>
          </cell>
          <cell r="AS900" t="str">
            <v>ul. Kościuszki 11/1, 43-300 Bielsko-Biała</v>
          </cell>
          <cell r="AT900" t="str">
            <v>Bielsko-Biała</v>
          </cell>
          <cell r="AU900" t="str">
            <v>61/8024168</v>
          </cell>
          <cell r="AV900">
            <v>25073019</v>
          </cell>
          <cell r="AW900" t="str">
            <v>-</v>
          </cell>
          <cell r="AX900" t="str">
            <v>C11</v>
          </cell>
          <cell r="AY900" t="str">
            <v>grudzień</v>
          </cell>
          <cell r="AZ900">
            <v>45618</v>
          </cell>
          <cell r="BA900">
            <v>45648</v>
          </cell>
          <cell r="BB900">
            <v>1</v>
          </cell>
          <cell r="BC900">
            <v>7.5</v>
          </cell>
          <cell r="BD900">
            <v>6.5</v>
          </cell>
          <cell r="BE900">
            <v>6.5</v>
          </cell>
        </row>
        <row r="901">
          <cell r="AJ901" t="str">
            <v>590322426100881250</v>
          </cell>
          <cell r="AL901" t="str">
            <v>ENERGA</v>
          </cell>
          <cell r="AO901" t="str">
            <v>ŚLĄSKIE</v>
          </cell>
          <cell r="AP901" t="str">
            <v>4 WOG</v>
          </cell>
          <cell r="AQ901" t="str">
            <v>SOI Bielsko-Biała</v>
          </cell>
          <cell r="AR901" t="str">
            <v>najem pracownia psychotechniczna</v>
          </cell>
          <cell r="AS901" t="str">
            <v>PRACOWNIA PSYCHOTECHNICZNA BIELSKO BIAŁA UL. PIOTRA BARDOWSKIEGO 12, 43-300</v>
          </cell>
          <cell r="AT901" t="str">
            <v>Prac.Psychologiczna</v>
          </cell>
          <cell r="AU901" t="str">
            <v>61/3014013</v>
          </cell>
          <cell r="AV901">
            <v>70684874</v>
          </cell>
          <cell r="AX901" t="str">
            <v>C11</v>
          </cell>
          <cell r="AY901" t="str">
            <v>listopad'23</v>
          </cell>
          <cell r="AZ901">
            <v>45224</v>
          </cell>
          <cell r="BA901">
            <v>45254</v>
          </cell>
          <cell r="BB901">
            <v>1</v>
          </cell>
          <cell r="BC901">
            <v>5</v>
          </cell>
          <cell r="BD901">
            <v>3.4</v>
          </cell>
          <cell r="BE901">
            <v>3.4</v>
          </cell>
        </row>
        <row r="902">
          <cell r="AJ902" t="str">
            <v>590322426100881250</v>
          </cell>
          <cell r="AL902" t="str">
            <v>ENERGA</v>
          </cell>
          <cell r="AO902" t="str">
            <v>ŚLĄSKIE</v>
          </cell>
          <cell r="AP902" t="str">
            <v>4 WOG</v>
          </cell>
          <cell r="AQ902" t="str">
            <v>SOI Bielsko-Biała</v>
          </cell>
          <cell r="AR902" t="str">
            <v>najem pracownia psychotechniczna</v>
          </cell>
          <cell r="AS902" t="str">
            <v>PRACOWNIA PSYCHOTECHNICZNA BIELSKO BIAŁA UL. PIOTRA BARDOWSKIEGO 12, 43-300</v>
          </cell>
          <cell r="AT902" t="str">
            <v>Prac.Psychologiczna</v>
          </cell>
          <cell r="AU902" t="str">
            <v>61/3014013</v>
          </cell>
          <cell r="AV902">
            <v>70684874</v>
          </cell>
          <cell r="AX902" t="str">
            <v>C11</v>
          </cell>
          <cell r="AY902" t="str">
            <v>grudzień'23</v>
          </cell>
          <cell r="AZ902">
            <v>45255</v>
          </cell>
          <cell r="BA902">
            <v>45282</v>
          </cell>
          <cell r="BB902">
            <v>1</v>
          </cell>
          <cell r="BC902">
            <v>5</v>
          </cell>
          <cell r="BD902">
            <v>3.4</v>
          </cell>
          <cell r="BE902">
            <v>3.4</v>
          </cell>
        </row>
        <row r="903">
          <cell r="AJ903" t="str">
            <v>590322426100881250</v>
          </cell>
          <cell r="AL903" t="str">
            <v>ENERGA</v>
          </cell>
          <cell r="AO903" t="str">
            <v>ŚLĄSKIE</v>
          </cell>
          <cell r="AP903" t="str">
            <v>4 WOG</v>
          </cell>
          <cell r="AQ903" t="str">
            <v>SOI Bielsko-Biała</v>
          </cell>
          <cell r="AR903" t="str">
            <v>najem pracownia psychotechniczna</v>
          </cell>
          <cell r="AS903" t="str">
            <v>PRACOWNIA PSYCHOTECHNICZNA BIELSKO BIAŁA UL. PIOTRA BARDOWSKIEGO 12, 43-300</v>
          </cell>
          <cell r="AT903" t="str">
            <v>Prac.Psychologiczna</v>
          </cell>
          <cell r="AU903" t="str">
            <v>61/3014013</v>
          </cell>
          <cell r="AV903">
            <v>70684874</v>
          </cell>
          <cell r="AX903" t="str">
            <v>C11</v>
          </cell>
          <cell r="AY903" t="str">
            <v>grudzień'23</v>
          </cell>
          <cell r="AZ903">
            <v>45281</v>
          </cell>
          <cell r="BA903">
            <v>45291</v>
          </cell>
        </row>
        <row r="904">
          <cell r="AJ904" t="str">
            <v>590322426100881250</v>
          </cell>
          <cell r="AK904" t="str">
            <v>TAURON</v>
          </cell>
          <cell r="AL904" t="str">
            <v>ENEA S.A.</v>
          </cell>
          <cell r="AM904">
            <v>53001822</v>
          </cell>
          <cell r="AN904" t="str">
            <v>18227868015/B/D/2016</v>
          </cell>
          <cell r="AO904" t="str">
            <v>ŚLĄSKIE</v>
          </cell>
          <cell r="AP904" t="str">
            <v>4 WOG</v>
          </cell>
          <cell r="AQ904" t="str">
            <v>SOI Bielsko-Biała</v>
          </cell>
          <cell r="AR904" t="str">
            <v>najem pracownia psychotechniczna</v>
          </cell>
          <cell r="AS904" t="str">
            <v>PRACOWNIA PSYCHOTECHNICZNA BIELSKO BIAŁA UL. PIOTRA BARDOWSKIEGO 12, 43-300</v>
          </cell>
          <cell r="AT904" t="str">
            <v>Prac.Psychologiczna</v>
          </cell>
          <cell r="AU904" t="str">
            <v>61/3014013</v>
          </cell>
          <cell r="AV904">
            <v>70684874</v>
          </cell>
          <cell r="AX904" t="str">
            <v>C11</v>
          </cell>
          <cell r="AY904" t="str">
            <v>grudzień'23</v>
          </cell>
          <cell r="AZ904">
            <v>45282</v>
          </cell>
          <cell r="BA904">
            <v>45315</v>
          </cell>
          <cell r="BB904">
            <v>1</v>
          </cell>
          <cell r="BC904">
            <v>5</v>
          </cell>
          <cell r="BD904">
            <v>3.4</v>
          </cell>
          <cell r="BE904">
            <v>3.4</v>
          </cell>
        </row>
        <row r="905">
          <cell r="AJ905" t="str">
            <v>590322426100881250</v>
          </cell>
          <cell r="AK905" t="str">
            <v>TAURON</v>
          </cell>
          <cell r="AL905" t="str">
            <v>ENEA S.A.</v>
          </cell>
          <cell r="AM905">
            <v>53001822</v>
          </cell>
          <cell r="AN905" t="str">
            <v>18227868015/B/D/2016</v>
          </cell>
          <cell r="AO905" t="str">
            <v>ŚLĄSKIE</v>
          </cell>
          <cell r="AP905" t="str">
            <v>4 WOG</v>
          </cell>
          <cell r="AQ905" t="str">
            <v>SOI Bielsko-Biała</v>
          </cell>
          <cell r="AR905" t="str">
            <v>najem pracownia psychotechniczna</v>
          </cell>
          <cell r="AS905" t="str">
            <v>PRACOWNIA PSYCHOTECHNICZNA BIELSKO BIAŁA UL. PIOTRA BARDOWSKIEGO 12, 43-300</v>
          </cell>
          <cell r="AT905" t="str">
            <v>Prac.Psychologiczna</v>
          </cell>
          <cell r="AU905" t="str">
            <v>61/3014013</v>
          </cell>
          <cell r="AV905">
            <v>70684874</v>
          </cell>
          <cell r="AX905" t="str">
            <v>C11</v>
          </cell>
          <cell r="AY905" t="str">
            <v>styczeń</v>
          </cell>
          <cell r="AZ905">
            <v>45282</v>
          </cell>
          <cell r="BA905">
            <v>45315</v>
          </cell>
          <cell r="BB905">
            <v>1</v>
          </cell>
          <cell r="BC905">
            <v>5</v>
          </cell>
          <cell r="BD905">
            <v>3.4</v>
          </cell>
          <cell r="BE905">
            <v>3.4</v>
          </cell>
        </row>
        <row r="906">
          <cell r="AJ906" t="str">
            <v>590322426100881250</v>
          </cell>
          <cell r="AK906" t="str">
            <v>TAURON</v>
          </cell>
          <cell r="AL906" t="str">
            <v>ENEA S.A.</v>
          </cell>
          <cell r="AM906">
            <v>53001822</v>
          </cell>
          <cell r="AN906" t="str">
            <v>18227868015/B/D/2016</v>
          </cell>
          <cell r="AO906" t="str">
            <v>ŚLĄSKIE</v>
          </cell>
          <cell r="AP906" t="str">
            <v>4 WOG</v>
          </cell>
          <cell r="AQ906" t="str">
            <v>SOI Bielsko-Biała</v>
          </cell>
          <cell r="AR906" t="str">
            <v>najem pracownia psychotechniczna</v>
          </cell>
          <cell r="AS906" t="str">
            <v>PRACOWNIA PSYCHOTECHNICZNA BIELSKO BIAŁA UL. PIOTRA BARDOWSKIEGO 12, 43-300</v>
          </cell>
          <cell r="AT906" t="str">
            <v>Prac.Psychologiczna</v>
          </cell>
          <cell r="AU906" t="str">
            <v>61/3014013</v>
          </cell>
          <cell r="AV906">
            <v>70684874</v>
          </cell>
          <cell r="AX906" t="str">
            <v>C11</v>
          </cell>
          <cell r="AY906" t="str">
            <v>luty</v>
          </cell>
          <cell r="AZ906">
            <v>45316</v>
          </cell>
          <cell r="BA906">
            <v>45344</v>
          </cell>
          <cell r="BB906">
            <v>1</v>
          </cell>
          <cell r="BC906">
            <v>5</v>
          </cell>
          <cell r="BD906">
            <v>3.4</v>
          </cell>
          <cell r="BE906">
            <v>3.4</v>
          </cell>
        </row>
        <row r="907">
          <cell r="AJ907" t="str">
            <v>590322426100881250</v>
          </cell>
          <cell r="AK907" t="str">
            <v>TAURON</v>
          </cell>
          <cell r="AL907" t="str">
            <v>ENEA S.A.</v>
          </cell>
          <cell r="AM907">
            <v>53001822</v>
          </cell>
          <cell r="AN907" t="str">
            <v>18227868015/B/D/2016</v>
          </cell>
          <cell r="AO907" t="str">
            <v>ŚLĄSKIE</v>
          </cell>
          <cell r="AP907" t="str">
            <v>4 WOG</v>
          </cell>
          <cell r="AQ907" t="str">
            <v>SOI Bielsko-Biała</v>
          </cell>
          <cell r="AR907" t="str">
            <v>najem pracownia psychotechniczna</v>
          </cell>
          <cell r="AS907" t="str">
            <v>PRACOWNIA PSYCHOTECHNICZNA BIELSKO BIAŁA UL. PIOTRA BARDOWSKIEGO 12, 43-300</v>
          </cell>
          <cell r="AT907" t="str">
            <v>Prac.Psychologiczna</v>
          </cell>
          <cell r="AU907" t="str">
            <v>61/3014013</v>
          </cell>
          <cell r="AV907">
            <v>70684874</v>
          </cell>
          <cell r="AX907" t="str">
            <v>C11</v>
          </cell>
          <cell r="AY907" t="str">
            <v>marzec</v>
          </cell>
          <cell r="AZ907">
            <v>45345</v>
          </cell>
          <cell r="BA907">
            <v>45375</v>
          </cell>
          <cell r="BB907">
            <v>1</v>
          </cell>
          <cell r="BC907">
            <v>5</v>
          </cell>
          <cell r="BD907">
            <v>3.4</v>
          </cell>
          <cell r="BE907">
            <v>3.4</v>
          </cell>
        </row>
        <row r="908">
          <cell r="AJ908" t="str">
            <v>590322426100881250</v>
          </cell>
          <cell r="AK908" t="str">
            <v>TAURON</v>
          </cell>
          <cell r="AL908" t="str">
            <v>ENEA S.A.</v>
          </cell>
          <cell r="AM908">
            <v>53001822</v>
          </cell>
          <cell r="AN908" t="str">
            <v>18227868015/B/D/2016</v>
          </cell>
          <cell r="AO908" t="str">
            <v>ŚLĄSKIE</v>
          </cell>
          <cell r="AP908" t="str">
            <v>4 WOG</v>
          </cell>
          <cell r="AQ908" t="str">
            <v>SOI Bielsko-Biała</v>
          </cell>
          <cell r="AR908" t="str">
            <v>najem pracownia psychotechniczna</v>
          </cell>
          <cell r="AS908" t="str">
            <v>PRACOWNIA PSYCHOTECHNICZNA BIELSKO BIAŁA UL. PIOTRA BARDOWSKIEGO 12, 43-300</v>
          </cell>
          <cell r="AT908" t="str">
            <v>Prac.Psychologiczna</v>
          </cell>
          <cell r="AU908" t="str">
            <v>61/3014013</v>
          </cell>
          <cell r="AV908">
            <v>70684874</v>
          </cell>
          <cell r="AX908" t="str">
            <v>C11</v>
          </cell>
          <cell r="AY908" t="str">
            <v>kwiecień</v>
          </cell>
          <cell r="AZ908">
            <v>45376</v>
          </cell>
          <cell r="BA908">
            <v>45405</v>
          </cell>
          <cell r="BB908">
            <v>1</v>
          </cell>
          <cell r="BC908">
            <v>5</v>
          </cell>
          <cell r="BD908">
            <v>3.4</v>
          </cell>
          <cell r="BE908">
            <v>3.4</v>
          </cell>
        </row>
        <row r="909">
          <cell r="AJ909" t="str">
            <v>590322426100881250</v>
          </cell>
          <cell r="AK909" t="str">
            <v>TAURON</v>
          </cell>
          <cell r="AL909" t="str">
            <v>ENEA S.A.</v>
          </cell>
          <cell r="AM909">
            <v>53001822</v>
          </cell>
          <cell r="AN909" t="str">
            <v>18227868015/B/D/2016</v>
          </cell>
          <cell r="AO909" t="str">
            <v>ŚLĄSKIE</v>
          </cell>
          <cell r="AP909" t="str">
            <v>4 WOG</v>
          </cell>
          <cell r="AQ909" t="str">
            <v>SOI Bielsko-Biała</v>
          </cell>
          <cell r="AR909" t="str">
            <v>najem pracownia psychotechniczna</v>
          </cell>
          <cell r="AS909" t="str">
            <v>PRACOWNIA PSYCHOTECHNICZNA BIELSKO BIAŁA UL. PIOTRA BARDOWSKIEGO 12, 43-300</v>
          </cell>
          <cell r="AT909" t="str">
            <v>Prac.Psychologiczna</v>
          </cell>
          <cell r="AU909" t="str">
            <v>61/3014013</v>
          </cell>
          <cell r="AV909">
            <v>70684874</v>
          </cell>
          <cell r="AX909" t="str">
            <v>C11</v>
          </cell>
          <cell r="AY909" t="str">
            <v>maj</v>
          </cell>
          <cell r="AZ909">
            <v>45406</v>
          </cell>
          <cell r="BA909">
            <v>45436</v>
          </cell>
          <cell r="BB909">
            <v>1</v>
          </cell>
          <cell r="BC909">
            <v>5</v>
          </cell>
          <cell r="BD909">
            <v>3.4</v>
          </cell>
          <cell r="BE909">
            <v>3.4</v>
          </cell>
        </row>
        <row r="910">
          <cell r="AJ910" t="str">
            <v>590322426100881250</v>
          </cell>
          <cell r="AK910" t="str">
            <v>TAURON</v>
          </cell>
          <cell r="AL910" t="str">
            <v>ENEA S.A.</v>
          </cell>
          <cell r="AM910">
            <v>53001822</v>
          </cell>
          <cell r="AN910" t="str">
            <v>18227868015/B/D/2016</v>
          </cell>
          <cell r="AO910" t="str">
            <v>ŚLĄSKIE</v>
          </cell>
          <cell r="AP910" t="str">
            <v>4 WOG</v>
          </cell>
          <cell r="AQ910" t="str">
            <v>SOI Bielsko-Biała</v>
          </cell>
          <cell r="AR910" t="str">
            <v>najem pracownia psychotechniczna</v>
          </cell>
          <cell r="AS910" t="str">
            <v>PRACOWNIA PSYCHOTECHNICZNA BIELSKO BIAŁA UL. PIOTRA BARDOWSKIEGO 12, 43-300</v>
          </cell>
          <cell r="AT910" t="str">
            <v>Prac.Psychologiczna</v>
          </cell>
          <cell r="AU910" t="str">
            <v>61/3014013</v>
          </cell>
          <cell r="AV910">
            <v>70684874</v>
          </cell>
          <cell r="AX910" t="str">
            <v>C11</v>
          </cell>
          <cell r="AY910" t="str">
            <v>czerwiec</v>
          </cell>
          <cell r="AZ910">
            <v>45437</v>
          </cell>
          <cell r="BA910">
            <v>45466</v>
          </cell>
          <cell r="BB910">
            <v>1</v>
          </cell>
          <cell r="BC910">
            <v>5</v>
          </cell>
          <cell r="BD910">
            <v>3.4</v>
          </cell>
          <cell r="BE910">
            <v>3.4</v>
          </cell>
        </row>
        <row r="911">
          <cell r="AJ911" t="str">
            <v>590322426100881250</v>
          </cell>
          <cell r="AK911" t="str">
            <v>TAURON</v>
          </cell>
          <cell r="AL911" t="str">
            <v>ENEA S.A.</v>
          </cell>
          <cell r="AM911">
            <v>53001822</v>
          </cell>
          <cell r="AN911" t="str">
            <v>18227868015/B/D/2016</v>
          </cell>
          <cell r="AO911" t="str">
            <v>ŚLĄSKIE</v>
          </cell>
          <cell r="AP911" t="str">
            <v>4 WOG</v>
          </cell>
          <cell r="AQ911" t="str">
            <v>SOI Bielsko-Biała</v>
          </cell>
          <cell r="AR911" t="str">
            <v>najem pracownia psychotechniczna</v>
          </cell>
          <cell r="AS911" t="str">
            <v>PRACOWNIA PSYCHOTECHNICZNA BIELSKO BIAŁA UL. PIOTRA BARDOWSKIEGO 12, 43-300</v>
          </cell>
          <cell r="AT911" t="str">
            <v>Prac.Psychologiczna</v>
          </cell>
          <cell r="AU911" t="str">
            <v>61/3014013</v>
          </cell>
          <cell r="AV911">
            <v>70684874</v>
          </cell>
          <cell r="AX911" t="str">
            <v>C11</v>
          </cell>
          <cell r="AY911" t="str">
            <v>lipiec</v>
          </cell>
          <cell r="AZ911">
            <v>45467</v>
          </cell>
          <cell r="BA911">
            <v>45496</v>
          </cell>
          <cell r="BB911">
            <v>1</v>
          </cell>
          <cell r="BC911">
            <v>5</v>
          </cell>
          <cell r="BD911">
            <v>3.4</v>
          </cell>
          <cell r="BE911">
            <v>3.4</v>
          </cell>
        </row>
        <row r="912">
          <cell r="AJ912" t="str">
            <v>590322426100881250</v>
          </cell>
          <cell r="AK912" t="str">
            <v>TAURON</v>
          </cell>
          <cell r="AL912" t="str">
            <v>ENEA S.A.</v>
          </cell>
          <cell r="AM912">
            <v>53001822</v>
          </cell>
          <cell r="AN912" t="str">
            <v>18227868015/B/D/2016</v>
          </cell>
          <cell r="AO912" t="str">
            <v>ŚLĄSKIE</v>
          </cell>
          <cell r="AP912" t="str">
            <v>4 WOG</v>
          </cell>
          <cell r="AQ912" t="str">
            <v>SOI Bielsko-Biała</v>
          </cell>
          <cell r="AR912" t="str">
            <v>najem pracownia psychotechniczna</v>
          </cell>
          <cell r="AS912" t="str">
            <v>PRACOWNIA PSYCHOTECHNICZNA BIELSKO BIAŁA UL. PIOTRA BARDOWSKIEGO 12, 43-300</v>
          </cell>
          <cell r="AT912" t="str">
            <v>Prac.Psychologiczna</v>
          </cell>
          <cell r="AU912" t="str">
            <v>61/3014013</v>
          </cell>
          <cell r="AV912">
            <v>70684874</v>
          </cell>
          <cell r="AX912" t="str">
            <v>C11</v>
          </cell>
          <cell r="AY912" t="str">
            <v>sierpień</v>
          </cell>
          <cell r="AZ912">
            <v>45497</v>
          </cell>
          <cell r="BA912">
            <v>45527</v>
          </cell>
          <cell r="BB912">
            <v>1</v>
          </cell>
          <cell r="BC912">
            <v>5</v>
          </cell>
          <cell r="BD912">
            <v>3.4</v>
          </cell>
          <cell r="BE912">
            <v>3.4</v>
          </cell>
        </row>
        <row r="913">
          <cell r="AJ913" t="str">
            <v>590322426100881250</v>
          </cell>
          <cell r="AK913" t="str">
            <v>TAURON</v>
          </cell>
          <cell r="AL913" t="str">
            <v>ENEA S.A.</v>
          </cell>
          <cell r="AM913">
            <v>53001822</v>
          </cell>
          <cell r="AN913" t="str">
            <v>18227868015/B/D/2016</v>
          </cell>
          <cell r="AO913" t="str">
            <v>ŚLĄSKIE</v>
          </cell>
          <cell r="AP913" t="str">
            <v>4 WOG</v>
          </cell>
          <cell r="AQ913" t="str">
            <v>SOI Bielsko-Biała</v>
          </cell>
          <cell r="AR913" t="str">
            <v>najem pracownia psychotechniczna</v>
          </cell>
          <cell r="AS913" t="str">
            <v>PRACOWNIA PSYCHOTECHNICZNA BIELSKO BIAŁA UL. PIOTRA BARDOWSKIEGO 12, 43-300</v>
          </cell>
          <cell r="AT913" t="str">
            <v>Prac.Psychologiczna</v>
          </cell>
          <cell r="AU913" t="str">
            <v>61/3014013</v>
          </cell>
          <cell r="AV913">
            <v>70684874</v>
          </cell>
          <cell r="AX913" t="str">
            <v>C11</v>
          </cell>
          <cell r="AY913" t="str">
            <v>wrzesień</v>
          </cell>
          <cell r="AZ913">
            <v>45528</v>
          </cell>
          <cell r="BA913">
            <v>45557</v>
          </cell>
          <cell r="BB913">
            <v>1</v>
          </cell>
          <cell r="BC913">
            <v>5</v>
          </cell>
          <cell r="BD913">
            <v>3.4</v>
          </cell>
          <cell r="BE913">
            <v>3.4</v>
          </cell>
        </row>
        <row r="914">
          <cell r="AJ914" t="str">
            <v>590322426100881250</v>
          </cell>
          <cell r="AK914" t="str">
            <v>TAURON</v>
          </cell>
          <cell r="AL914" t="str">
            <v>ENEA S.A.</v>
          </cell>
          <cell r="AM914">
            <v>53001822</v>
          </cell>
          <cell r="AN914" t="str">
            <v>18227868015/B/D/2016</v>
          </cell>
          <cell r="AO914" t="str">
            <v>ŚLĄSKIE</v>
          </cell>
          <cell r="AP914" t="str">
            <v>4 WOG</v>
          </cell>
          <cell r="AQ914" t="str">
            <v>SOI Bielsko-Biała</v>
          </cell>
          <cell r="AR914" t="str">
            <v>najem pracownia psychotechniczna</v>
          </cell>
          <cell r="AS914" t="str">
            <v>PRACOWNIA PSYCHOTECHNICZNA BIELSKO BIAŁA UL. PIOTRA BARDOWSKIEGO 12, 43-300</v>
          </cell>
          <cell r="AT914" t="str">
            <v>Prac.Psychologiczna</v>
          </cell>
          <cell r="AU914" t="str">
            <v>61/3014013</v>
          </cell>
          <cell r="AV914">
            <v>70684874</v>
          </cell>
          <cell r="AX914" t="str">
            <v>C11</v>
          </cell>
          <cell r="AY914" t="str">
            <v>październik</v>
          </cell>
          <cell r="AZ914">
            <v>45558</v>
          </cell>
          <cell r="BA914">
            <v>45588</v>
          </cell>
          <cell r="BB914">
            <v>1</v>
          </cell>
          <cell r="BC914">
            <v>5</v>
          </cell>
          <cell r="BD914">
            <v>3.4</v>
          </cell>
          <cell r="BE914">
            <v>3.4</v>
          </cell>
        </row>
        <row r="915">
          <cell r="AJ915" t="str">
            <v>590322426100881250</v>
          </cell>
          <cell r="AK915" t="str">
            <v>TAURON</v>
          </cell>
          <cell r="AL915" t="str">
            <v>ENEA S.A.</v>
          </cell>
          <cell r="AM915">
            <v>53001822</v>
          </cell>
          <cell r="AN915" t="str">
            <v>18227868015/B/D/2016</v>
          </cell>
          <cell r="AO915" t="str">
            <v>ŚLĄSKIE</v>
          </cell>
          <cell r="AP915" t="str">
            <v>4 WOG</v>
          </cell>
          <cell r="AQ915" t="str">
            <v>SOI Bielsko-Biała</v>
          </cell>
          <cell r="AR915" t="str">
            <v>najem pracownia psychotechniczna</v>
          </cell>
          <cell r="AS915" t="str">
            <v>PRACOWNIA PSYCHOTECHNICZNA BIELSKO BIAŁA UL. PIOTRA BARDOWSKIEGO 12, 43-300</v>
          </cell>
          <cell r="AT915" t="str">
            <v>Prac.Psychologiczna</v>
          </cell>
          <cell r="AU915" t="str">
            <v>61/3014013</v>
          </cell>
          <cell r="AV915">
            <v>70684874</v>
          </cell>
          <cell r="AX915" t="str">
            <v>C11</v>
          </cell>
          <cell r="AY915" t="str">
            <v>listopad</v>
          </cell>
          <cell r="AZ915">
            <v>45589</v>
          </cell>
          <cell r="BA915">
            <v>45618</v>
          </cell>
          <cell r="BB915">
            <v>1</v>
          </cell>
          <cell r="BC915">
            <v>5</v>
          </cell>
          <cell r="BD915">
            <v>3.4</v>
          </cell>
          <cell r="BE915">
            <v>3.4</v>
          </cell>
        </row>
        <row r="916">
          <cell r="AJ916" t="str">
            <v>590322426100881250</v>
          </cell>
          <cell r="AK916" t="str">
            <v>TAURON</v>
          </cell>
          <cell r="AL916" t="str">
            <v>ENEA S.A.</v>
          </cell>
          <cell r="AM916">
            <v>53001822</v>
          </cell>
          <cell r="AN916" t="str">
            <v>18227868015/B/D/2016</v>
          </cell>
          <cell r="AO916" t="str">
            <v>ŚLĄSKIE</v>
          </cell>
          <cell r="AP916" t="str">
            <v>4 WOG</v>
          </cell>
          <cell r="AQ916" t="str">
            <v>SOI Bielsko-Biała</v>
          </cell>
          <cell r="AR916" t="str">
            <v>najem pracownia psychotechniczna</v>
          </cell>
          <cell r="AS916" t="str">
            <v>PRACOWNIA PSYCHOTECHNICZNA BIELSKO BIAŁA UL. PIOTRA BARDOWSKIEGO 12, 43-300</v>
          </cell>
          <cell r="AT916" t="str">
            <v>Prac.Psychologiczna</v>
          </cell>
          <cell r="AU916" t="str">
            <v>61/3014013</v>
          </cell>
          <cell r="AV916">
            <v>70684874</v>
          </cell>
          <cell r="AX916" t="str">
            <v>C11</v>
          </cell>
          <cell r="AY916" t="str">
            <v>grudzień</v>
          </cell>
          <cell r="AZ916">
            <v>45619</v>
          </cell>
          <cell r="BA916">
            <v>45649</v>
          </cell>
          <cell r="BB916">
            <v>1</v>
          </cell>
          <cell r="BC916">
            <v>5</v>
          </cell>
          <cell r="BD916">
            <v>3.4</v>
          </cell>
          <cell r="BE916">
            <v>3.4</v>
          </cell>
        </row>
        <row r="917">
          <cell r="AJ917" t="str">
            <v>590322400300667784</v>
          </cell>
          <cell r="AK917" t="str">
            <v>TAURON</v>
          </cell>
          <cell r="AL917" t="str">
            <v>ENEA S.A.</v>
          </cell>
          <cell r="AM917">
            <v>14217647</v>
          </cell>
          <cell r="AN917" t="str">
            <v>18227858535/B/D/2016</v>
          </cell>
          <cell r="AO917" t="str">
            <v>ŚLĄSKIE</v>
          </cell>
          <cell r="AP917" t="str">
            <v>4 WOG</v>
          </cell>
          <cell r="AQ917" t="str">
            <v>SOI Bytom</v>
          </cell>
          <cell r="AR917">
            <v>1252</v>
          </cell>
          <cell r="AS917" t="str">
            <v>ul. Czarneckiego 12,  41-902 Bytom</v>
          </cell>
          <cell r="AT917" t="str">
            <v>Bytom Klub Garniz.</v>
          </cell>
          <cell r="AU917" t="str">
            <v>03/0058101</v>
          </cell>
          <cell r="AV917">
            <v>95835289</v>
          </cell>
          <cell r="AW917" t="str">
            <v>-</v>
          </cell>
          <cell r="AX917" t="str">
            <v>C11</v>
          </cell>
          <cell r="AY917" t="str">
            <v>grudzień'23</v>
          </cell>
          <cell r="AZ917">
            <v>45261</v>
          </cell>
          <cell r="BA917">
            <v>45291</v>
          </cell>
          <cell r="BB917">
            <v>1</v>
          </cell>
          <cell r="BC917">
            <v>73.999999999999986</v>
          </cell>
          <cell r="BD917">
            <v>39.9</v>
          </cell>
          <cell r="BE917">
            <v>39.9</v>
          </cell>
        </row>
        <row r="918">
          <cell r="AJ918" t="str">
            <v>590322400300667784</v>
          </cell>
          <cell r="AK918" t="str">
            <v>TAURON</v>
          </cell>
          <cell r="AL918" t="str">
            <v>ENEA S.A.</v>
          </cell>
          <cell r="AM918">
            <v>14217647</v>
          </cell>
          <cell r="AN918" t="str">
            <v>18227858535/B/D/2016</v>
          </cell>
          <cell r="AO918" t="str">
            <v>ŚLĄSKIE</v>
          </cell>
          <cell r="AP918" t="str">
            <v>4 WOG</v>
          </cell>
          <cell r="AQ918" t="str">
            <v>SOI Bytom</v>
          </cell>
          <cell r="AR918">
            <v>1252</v>
          </cell>
          <cell r="AS918" t="str">
            <v>ul. Czarneckiego 12,  41-902 Bytom</v>
          </cell>
          <cell r="AT918" t="str">
            <v>Bytom Klub Garniz.</v>
          </cell>
          <cell r="AU918" t="str">
            <v>03/0058101</v>
          </cell>
          <cell r="AV918">
            <v>95835289</v>
          </cell>
          <cell r="AW918" t="str">
            <v>-</v>
          </cell>
          <cell r="AX918" t="str">
            <v>C11</v>
          </cell>
          <cell r="AY918" t="str">
            <v>styczeń</v>
          </cell>
          <cell r="AZ918">
            <v>45292</v>
          </cell>
          <cell r="BA918">
            <v>45322</v>
          </cell>
          <cell r="BB918">
            <v>1</v>
          </cell>
          <cell r="BC918">
            <v>73.999999999999986</v>
          </cell>
          <cell r="BD918">
            <v>39.9</v>
          </cell>
          <cell r="BE918">
            <v>39.9</v>
          </cell>
        </row>
        <row r="919">
          <cell r="AJ919" t="str">
            <v>590322400300667784</v>
          </cell>
          <cell r="AK919" t="str">
            <v>TAURON</v>
          </cell>
          <cell r="AL919" t="str">
            <v>ENEA S.A.</v>
          </cell>
          <cell r="AM919">
            <v>14217647</v>
          </cell>
          <cell r="AN919" t="str">
            <v>18227858535/B/D/2016</v>
          </cell>
          <cell r="AO919" t="str">
            <v>ŚLĄSKIE</v>
          </cell>
          <cell r="AP919" t="str">
            <v>4 WOG</v>
          </cell>
          <cell r="AQ919" t="str">
            <v>SOI Bytom</v>
          </cell>
          <cell r="AR919">
            <v>1252</v>
          </cell>
          <cell r="AS919" t="str">
            <v>ul. Czarneckiego 12,  41-902 Bytom</v>
          </cell>
          <cell r="AT919" t="str">
            <v>Bytom Klub Garniz.</v>
          </cell>
          <cell r="AU919" t="str">
            <v>03/0058101</v>
          </cell>
          <cell r="AV919">
            <v>95835289</v>
          </cell>
          <cell r="AW919" t="str">
            <v>-</v>
          </cell>
          <cell r="AX919" t="str">
            <v>C11</v>
          </cell>
          <cell r="AY919" t="str">
            <v>luty</v>
          </cell>
          <cell r="AZ919">
            <v>45323</v>
          </cell>
          <cell r="BA919">
            <v>45351</v>
          </cell>
          <cell r="BB919">
            <v>1</v>
          </cell>
          <cell r="BC919">
            <v>73.999999999999986</v>
          </cell>
          <cell r="BD919">
            <v>39.9</v>
          </cell>
          <cell r="BE919">
            <v>39.9</v>
          </cell>
        </row>
        <row r="920">
          <cell r="AJ920" t="str">
            <v>590322400300667784</v>
          </cell>
          <cell r="AK920" t="str">
            <v>TAURON</v>
          </cell>
          <cell r="AL920" t="str">
            <v>ENEA S.A.</v>
          </cell>
          <cell r="AM920">
            <v>14217647</v>
          </cell>
          <cell r="AN920" t="str">
            <v>18227858535/B/D/2016</v>
          </cell>
          <cell r="AO920" t="str">
            <v>ŚLĄSKIE</v>
          </cell>
          <cell r="AP920" t="str">
            <v>4 WOG</v>
          </cell>
          <cell r="AQ920" t="str">
            <v>SOI Bytom</v>
          </cell>
          <cell r="AR920">
            <v>1252</v>
          </cell>
          <cell r="AS920" t="str">
            <v>ul. Czarneckiego 12,  41-902 Bytom</v>
          </cell>
          <cell r="AT920" t="str">
            <v>Bytom Klub Garniz.</v>
          </cell>
          <cell r="AU920" t="str">
            <v>03/0058101</v>
          </cell>
          <cell r="AV920">
            <v>95835289</v>
          </cell>
          <cell r="AW920" t="str">
            <v>-</v>
          </cell>
          <cell r="AX920" t="str">
            <v>C11</v>
          </cell>
          <cell r="AY920" t="str">
            <v>marzec</v>
          </cell>
          <cell r="AZ920">
            <v>45352</v>
          </cell>
          <cell r="BA920">
            <v>45382</v>
          </cell>
          <cell r="BB920">
            <v>1</v>
          </cell>
          <cell r="BC920">
            <v>73.999999999999986</v>
          </cell>
          <cell r="BD920">
            <v>39.9</v>
          </cell>
          <cell r="BE920">
            <v>39.9</v>
          </cell>
        </row>
        <row r="921">
          <cell r="AJ921" t="str">
            <v>590322400300667784</v>
          </cell>
          <cell r="AK921" t="str">
            <v>TAURON</v>
          </cell>
          <cell r="AL921" t="str">
            <v>ENEA S.A.</v>
          </cell>
          <cell r="AM921">
            <v>14217647</v>
          </cell>
          <cell r="AN921" t="str">
            <v>18227858535/B/D/2016</v>
          </cell>
          <cell r="AO921" t="str">
            <v>ŚLĄSKIE</v>
          </cell>
          <cell r="AP921" t="str">
            <v>4 WOG</v>
          </cell>
          <cell r="AQ921" t="str">
            <v>SOI Bytom</v>
          </cell>
          <cell r="AR921">
            <v>1252</v>
          </cell>
          <cell r="AS921" t="str">
            <v>ul. Czarneckiego 12,  41-902 Bytom</v>
          </cell>
          <cell r="AT921" t="str">
            <v>Bytom Klub Garniz.</v>
          </cell>
          <cell r="AU921" t="str">
            <v>03/0058101</v>
          </cell>
          <cell r="AV921">
            <v>95835289</v>
          </cell>
          <cell r="AW921" t="str">
            <v>-</v>
          </cell>
          <cell r="AX921" t="str">
            <v>C11</v>
          </cell>
          <cell r="AY921" t="str">
            <v>kwiecień</v>
          </cell>
          <cell r="AZ921">
            <v>45383</v>
          </cell>
          <cell r="BA921">
            <v>45412</v>
          </cell>
          <cell r="BB921">
            <v>1</v>
          </cell>
          <cell r="BC921">
            <v>73.999999999999986</v>
          </cell>
          <cell r="BD921">
            <v>39.9</v>
          </cell>
          <cell r="BE921">
            <v>39.9</v>
          </cell>
        </row>
        <row r="922">
          <cell r="AJ922" t="str">
            <v>590322400300667784</v>
          </cell>
          <cell r="AK922" t="str">
            <v>TAURON</v>
          </cell>
          <cell r="AL922" t="str">
            <v>ENEA S.A.</v>
          </cell>
          <cell r="AM922">
            <v>14217647</v>
          </cell>
          <cell r="AN922" t="str">
            <v>18227858535/B/D/2016</v>
          </cell>
          <cell r="AO922" t="str">
            <v>ŚLĄSKIE</v>
          </cell>
          <cell r="AP922" t="str">
            <v>4 WOG</v>
          </cell>
          <cell r="AQ922" t="str">
            <v>SOI Bytom</v>
          </cell>
          <cell r="AR922">
            <v>1252</v>
          </cell>
          <cell r="AS922" t="str">
            <v>ul. Czarneckiego 12,  41-902 Bytom</v>
          </cell>
          <cell r="AT922" t="str">
            <v>Bytom Klub Garniz.</v>
          </cell>
          <cell r="AU922" t="str">
            <v>03/0058101</v>
          </cell>
          <cell r="AV922">
            <v>95835289</v>
          </cell>
          <cell r="AW922" t="str">
            <v>-</v>
          </cell>
          <cell r="AX922" t="str">
            <v>C11</v>
          </cell>
          <cell r="AY922" t="str">
            <v>maj</v>
          </cell>
          <cell r="AZ922">
            <v>45413</v>
          </cell>
          <cell r="BA922">
            <v>45443</v>
          </cell>
          <cell r="BB922">
            <v>1</v>
          </cell>
          <cell r="BC922">
            <v>73.999999999999986</v>
          </cell>
          <cell r="BD922">
            <v>39.9</v>
          </cell>
          <cell r="BE922">
            <v>39.9</v>
          </cell>
        </row>
        <row r="923">
          <cell r="AJ923" t="str">
            <v>590322400300667784</v>
          </cell>
          <cell r="AK923" t="str">
            <v>TAURON</v>
          </cell>
          <cell r="AL923" t="str">
            <v>ENEA S.A.</v>
          </cell>
          <cell r="AM923">
            <v>14217647</v>
          </cell>
          <cell r="AN923" t="str">
            <v>18227858535/B/D/2016</v>
          </cell>
          <cell r="AO923" t="str">
            <v>ŚLĄSKIE</v>
          </cell>
          <cell r="AP923" t="str">
            <v>4 WOG</v>
          </cell>
          <cell r="AQ923" t="str">
            <v>SOI Bytom</v>
          </cell>
          <cell r="AR923">
            <v>1252</v>
          </cell>
          <cell r="AS923" t="str">
            <v>ul. Czarneckiego 12,  41-902 Bytom</v>
          </cell>
          <cell r="AT923" t="str">
            <v>Bytom Klub Garniz.</v>
          </cell>
          <cell r="AU923" t="str">
            <v>03/0058101</v>
          </cell>
          <cell r="AV923">
            <v>95835289</v>
          </cell>
          <cell r="AW923" t="str">
            <v>-</v>
          </cell>
          <cell r="AX923" t="str">
            <v>C11</v>
          </cell>
          <cell r="AY923" t="str">
            <v>czerwiec</v>
          </cell>
          <cell r="AZ923">
            <v>45444</v>
          </cell>
          <cell r="BA923">
            <v>45473</v>
          </cell>
          <cell r="BB923">
            <v>1</v>
          </cell>
          <cell r="BC923">
            <v>73.999999999999986</v>
          </cell>
          <cell r="BD923">
            <v>39.9</v>
          </cell>
          <cell r="BE923">
            <v>39.9</v>
          </cell>
        </row>
        <row r="924">
          <cell r="AJ924" t="str">
            <v>590322400300667784</v>
          </cell>
          <cell r="AK924" t="str">
            <v>TAURON</v>
          </cell>
          <cell r="AL924" t="str">
            <v>ENEA S.A.</v>
          </cell>
          <cell r="AM924">
            <v>14217647</v>
          </cell>
          <cell r="AN924" t="str">
            <v>18227858535/B/D/2016</v>
          </cell>
          <cell r="AO924" t="str">
            <v>ŚLĄSKIE</v>
          </cell>
          <cell r="AP924" t="str">
            <v>4 WOG</v>
          </cell>
          <cell r="AQ924" t="str">
            <v>SOI Bytom</v>
          </cell>
          <cell r="AR924">
            <v>1252</v>
          </cell>
          <cell r="AS924" t="str">
            <v>ul. Czarneckiego 12,  41-902 Bytom</v>
          </cell>
          <cell r="AT924" t="str">
            <v>Bytom Klub Garniz.</v>
          </cell>
          <cell r="AU924" t="str">
            <v>03/0058101</v>
          </cell>
          <cell r="AV924">
            <v>95835289</v>
          </cell>
          <cell r="AW924" t="str">
            <v>-</v>
          </cell>
          <cell r="AX924" t="str">
            <v>C11</v>
          </cell>
          <cell r="AY924" t="str">
            <v>lipiec</v>
          </cell>
          <cell r="AZ924">
            <v>45474</v>
          </cell>
          <cell r="BA924">
            <v>45504</v>
          </cell>
          <cell r="BB924">
            <v>1</v>
          </cell>
          <cell r="BC924">
            <v>73.999999999999986</v>
          </cell>
          <cell r="BD924">
            <v>39.9</v>
          </cell>
          <cell r="BE924">
            <v>39.9</v>
          </cell>
        </row>
        <row r="925">
          <cell r="AJ925" t="str">
            <v>590322400300667784</v>
          </cell>
          <cell r="AK925" t="str">
            <v>TAURON</v>
          </cell>
          <cell r="AL925" t="str">
            <v>ENEA S.A.</v>
          </cell>
          <cell r="AM925">
            <v>14217647</v>
          </cell>
          <cell r="AN925" t="str">
            <v>18227858535/B/D/2016</v>
          </cell>
          <cell r="AO925" t="str">
            <v>ŚLĄSKIE</v>
          </cell>
          <cell r="AP925" t="str">
            <v>4 WOG</v>
          </cell>
          <cell r="AQ925" t="str">
            <v>SOI Bytom</v>
          </cell>
          <cell r="AR925">
            <v>1252</v>
          </cell>
          <cell r="AS925" t="str">
            <v>ul. Czarneckiego 12,  41-902 Bytom</v>
          </cell>
          <cell r="AT925" t="str">
            <v>Bytom Klub Garniz.</v>
          </cell>
          <cell r="AU925" t="str">
            <v>03/0058101</v>
          </cell>
          <cell r="AV925">
            <v>95835289</v>
          </cell>
          <cell r="AW925" t="str">
            <v>-</v>
          </cell>
          <cell r="AX925" t="str">
            <v>C11</v>
          </cell>
          <cell r="AY925" t="str">
            <v>sierpień</v>
          </cell>
          <cell r="AZ925">
            <v>45505</v>
          </cell>
          <cell r="BA925">
            <v>45535</v>
          </cell>
          <cell r="BB925">
            <v>1</v>
          </cell>
          <cell r="BC925">
            <v>73.999999999999986</v>
          </cell>
          <cell r="BD925">
            <v>39.9</v>
          </cell>
          <cell r="BE925">
            <v>39.9</v>
          </cell>
        </row>
        <row r="926">
          <cell r="AJ926" t="str">
            <v>590322400300667784</v>
          </cell>
          <cell r="AK926" t="str">
            <v>TAURON</v>
          </cell>
          <cell r="AL926" t="str">
            <v>ENEA S.A.</v>
          </cell>
          <cell r="AM926">
            <v>14217647</v>
          </cell>
          <cell r="AN926" t="str">
            <v>18227858535/B/D/2016</v>
          </cell>
          <cell r="AO926" t="str">
            <v>ŚLĄSKIE</v>
          </cell>
          <cell r="AP926" t="str">
            <v>4 WOG</v>
          </cell>
          <cell r="AQ926" t="str">
            <v>SOI Bytom</v>
          </cell>
          <cell r="AR926">
            <v>1252</v>
          </cell>
          <cell r="AS926" t="str">
            <v>ul. Czarneckiego 12,  41-902 Bytom</v>
          </cell>
          <cell r="AT926" t="str">
            <v>Bytom Klub Garniz.</v>
          </cell>
          <cell r="AU926" t="str">
            <v>03/0058101</v>
          </cell>
          <cell r="AV926">
            <v>95835289</v>
          </cell>
          <cell r="AW926" t="str">
            <v>-</v>
          </cell>
          <cell r="AX926" t="str">
            <v>C11</v>
          </cell>
          <cell r="AY926" t="str">
            <v>wrzesień</v>
          </cell>
          <cell r="AZ926">
            <v>45536</v>
          </cell>
          <cell r="BA926">
            <v>45565</v>
          </cell>
          <cell r="BB926">
            <v>1</v>
          </cell>
          <cell r="BC926">
            <v>73.999999999999986</v>
          </cell>
          <cell r="BD926">
            <v>39.9</v>
          </cell>
          <cell r="BE926">
            <v>39.9</v>
          </cell>
        </row>
        <row r="927">
          <cell r="AJ927" t="str">
            <v>590322400300667784</v>
          </cell>
          <cell r="AK927" t="str">
            <v>TAURON</v>
          </cell>
          <cell r="AL927" t="str">
            <v>ENEA S.A.</v>
          </cell>
          <cell r="AM927">
            <v>14217647</v>
          </cell>
          <cell r="AN927" t="str">
            <v>18227858535/B/D/2016</v>
          </cell>
          <cell r="AO927" t="str">
            <v>ŚLĄSKIE</v>
          </cell>
          <cell r="AP927" t="str">
            <v>4 WOG</v>
          </cell>
          <cell r="AQ927" t="str">
            <v>SOI Bytom</v>
          </cell>
          <cell r="AR927">
            <v>1252</v>
          </cell>
          <cell r="AS927" t="str">
            <v>ul. Czarneckiego 12,  41-902 Bytom</v>
          </cell>
          <cell r="AT927" t="str">
            <v>Bytom Klub Garniz.</v>
          </cell>
          <cell r="AU927" t="str">
            <v>03/0058101</v>
          </cell>
          <cell r="AV927">
            <v>95835289</v>
          </cell>
          <cell r="AW927" t="str">
            <v>-</v>
          </cell>
          <cell r="AX927" t="str">
            <v>C11</v>
          </cell>
          <cell r="AY927" t="str">
            <v>październik</v>
          </cell>
          <cell r="AZ927">
            <v>45566</v>
          </cell>
          <cell r="BA927">
            <v>45596</v>
          </cell>
          <cell r="BB927">
            <v>1</v>
          </cell>
          <cell r="BC927">
            <v>73.999999999999986</v>
          </cell>
          <cell r="BD927">
            <v>39.9</v>
          </cell>
          <cell r="BE927">
            <v>39.9</v>
          </cell>
        </row>
        <row r="928">
          <cell r="AJ928" t="str">
            <v>590322400300667784</v>
          </cell>
          <cell r="AK928" t="str">
            <v>TAURON</v>
          </cell>
          <cell r="AL928" t="str">
            <v>ENEA S.A.</v>
          </cell>
          <cell r="AM928">
            <v>14217647</v>
          </cell>
          <cell r="AN928" t="str">
            <v>18227858535/B/D/2016</v>
          </cell>
          <cell r="AO928" t="str">
            <v>ŚLĄSKIE</v>
          </cell>
          <cell r="AP928" t="str">
            <v>4 WOG</v>
          </cell>
          <cell r="AQ928" t="str">
            <v>SOI Bytom</v>
          </cell>
          <cell r="AR928">
            <v>1252</v>
          </cell>
          <cell r="AS928" t="str">
            <v>ul. Czarneckiego 12,  41-902 Bytom</v>
          </cell>
          <cell r="AT928" t="str">
            <v>Bytom Klub Garniz.</v>
          </cell>
          <cell r="AU928" t="str">
            <v>03/0058101</v>
          </cell>
          <cell r="AV928">
            <v>95835289</v>
          </cell>
          <cell r="AW928" t="str">
            <v>-</v>
          </cell>
          <cell r="AX928" t="str">
            <v>C11</v>
          </cell>
          <cell r="AY928" t="str">
            <v>listopad</v>
          </cell>
          <cell r="AZ928">
            <v>45597</v>
          </cell>
          <cell r="BA928">
            <v>45626</v>
          </cell>
          <cell r="BB928">
            <v>1</v>
          </cell>
          <cell r="BC928">
            <v>73.999999999999986</v>
          </cell>
          <cell r="BD928">
            <v>39.9</v>
          </cell>
          <cell r="BE928">
            <v>39.9</v>
          </cell>
        </row>
        <row r="929">
          <cell r="AJ929" t="str">
            <v>590322400300667784</v>
          </cell>
          <cell r="AK929" t="str">
            <v>TAURON</v>
          </cell>
          <cell r="AL929" t="str">
            <v>ENEA S.A.</v>
          </cell>
          <cell r="AM929">
            <v>14217647</v>
          </cell>
          <cell r="AN929" t="str">
            <v>18227858535/B/D/2016</v>
          </cell>
          <cell r="AO929" t="str">
            <v>ŚLĄSKIE</v>
          </cell>
          <cell r="AP929" t="str">
            <v>4 WOG</v>
          </cell>
          <cell r="AQ929" t="str">
            <v>SOI Bytom</v>
          </cell>
          <cell r="AR929">
            <v>1252</v>
          </cell>
          <cell r="AS929" t="str">
            <v>ul. Czarneckiego 12,  41-902 Bytom</v>
          </cell>
          <cell r="AT929" t="str">
            <v>Bytom Klub Garniz.</v>
          </cell>
          <cell r="AU929" t="str">
            <v>03/0058101</v>
          </cell>
          <cell r="AV929">
            <v>95835289</v>
          </cell>
          <cell r="AW929" t="str">
            <v>-</v>
          </cell>
          <cell r="AX929" t="str">
            <v>C11</v>
          </cell>
          <cell r="AY929" t="str">
            <v>grudzień</v>
          </cell>
          <cell r="AZ929">
            <v>45627</v>
          </cell>
          <cell r="BA929">
            <v>45657</v>
          </cell>
          <cell r="BB929">
            <v>1</v>
          </cell>
          <cell r="BC929">
            <v>73.999999999999986</v>
          </cell>
          <cell r="BD929">
            <v>39.9</v>
          </cell>
          <cell r="BE929">
            <v>39.9</v>
          </cell>
        </row>
        <row r="930">
          <cell r="AJ930" t="str">
            <v>590322400300036757</v>
          </cell>
          <cell r="AK930" t="str">
            <v>TAURON</v>
          </cell>
          <cell r="AL930" t="str">
            <v>ENEA S.A.</v>
          </cell>
          <cell r="AM930">
            <v>50000576</v>
          </cell>
          <cell r="AN930" t="str">
            <v>03-0778</v>
          </cell>
          <cell r="AO930" t="str">
            <v>ŚLĄSKIE</v>
          </cell>
          <cell r="AP930" t="str">
            <v>4 WOG</v>
          </cell>
          <cell r="AQ930" t="str">
            <v>SOI Bytom</v>
          </cell>
          <cell r="AR930">
            <v>3114</v>
          </cell>
          <cell r="AS930" t="str">
            <v>ul. Oświęcimska 33,  41-902 Bytom</v>
          </cell>
          <cell r="AT930" t="str">
            <v>Bytom Koszary</v>
          </cell>
          <cell r="AU930" t="str">
            <v>03-778</v>
          </cell>
          <cell r="AV930">
            <v>55885627</v>
          </cell>
          <cell r="AX930" t="str">
            <v>C23</v>
          </cell>
          <cell r="AY930" t="str">
            <v>styczeń</v>
          </cell>
          <cell r="AZ930">
            <v>45292</v>
          </cell>
          <cell r="BA930">
            <v>45322</v>
          </cell>
          <cell r="BB930">
            <v>1</v>
          </cell>
          <cell r="BC930">
            <v>580</v>
          </cell>
          <cell r="BD930">
            <v>350</v>
          </cell>
          <cell r="BE930">
            <v>140</v>
          </cell>
          <cell r="BF930">
            <v>185</v>
          </cell>
        </row>
        <row r="931">
          <cell r="AJ931" t="str">
            <v>590322400300036757</v>
          </cell>
          <cell r="AK931" t="str">
            <v>TAURON</v>
          </cell>
          <cell r="AL931" t="str">
            <v>ENEA S.A.</v>
          </cell>
          <cell r="AM931">
            <v>50000576</v>
          </cell>
          <cell r="AN931" t="str">
            <v>03-0778</v>
          </cell>
          <cell r="AO931" t="str">
            <v>ŚLĄSKIE</v>
          </cell>
          <cell r="AP931" t="str">
            <v>4 WOG</v>
          </cell>
          <cell r="AQ931" t="str">
            <v>SOI Bytom</v>
          </cell>
          <cell r="AR931">
            <v>3114</v>
          </cell>
          <cell r="AS931" t="str">
            <v>ul. Oświęcimska 33,  41-902 Bytom</v>
          </cell>
          <cell r="AT931" t="str">
            <v>Bytom Koszary</v>
          </cell>
          <cell r="AU931" t="str">
            <v>03-778</v>
          </cell>
          <cell r="AV931">
            <v>55885627</v>
          </cell>
          <cell r="AX931" t="str">
            <v>C23</v>
          </cell>
          <cell r="AY931" t="str">
            <v>luty</v>
          </cell>
          <cell r="AZ931">
            <v>45323</v>
          </cell>
          <cell r="BA931">
            <v>45351</v>
          </cell>
          <cell r="BB931">
            <v>1</v>
          </cell>
          <cell r="BC931">
            <v>580</v>
          </cell>
          <cell r="BD931">
            <v>350</v>
          </cell>
          <cell r="BE931">
            <v>140</v>
          </cell>
          <cell r="BF931">
            <v>155</v>
          </cell>
        </row>
        <row r="932">
          <cell r="AJ932" t="str">
            <v>590322400300036757</v>
          </cell>
          <cell r="AK932" t="str">
            <v>TAURON</v>
          </cell>
          <cell r="AL932" t="str">
            <v>ENEA S.A.</v>
          </cell>
          <cell r="AM932">
            <v>50000576</v>
          </cell>
          <cell r="AN932" t="str">
            <v>03-0778</v>
          </cell>
          <cell r="AO932" t="str">
            <v>ŚLĄSKIE</v>
          </cell>
          <cell r="AP932" t="str">
            <v>4 WOG</v>
          </cell>
          <cell r="AQ932" t="str">
            <v>SOI Bytom</v>
          </cell>
          <cell r="AR932">
            <v>3114</v>
          </cell>
          <cell r="AS932" t="str">
            <v>ul. Oświęcimska 33,  41-902 Bytom</v>
          </cell>
          <cell r="AT932" t="str">
            <v>Bytom Koszary</v>
          </cell>
          <cell r="AU932" t="str">
            <v>03-778</v>
          </cell>
          <cell r="AV932">
            <v>55885627</v>
          </cell>
          <cell r="AX932" t="str">
            <v>C23</v>
          </cell>
          <cell r="AY932" t="str">
            <v>marzec</v>
          </cell>
          <cell r="AZ932">
            <v>45352</v>
          </cell>
          <cell r="BA932">
            <v>45382</v>
          </cell>
          <cell r="BB932">
            <v>1</v>
          </cell>
          <cell r="BC932">
            <v>580</v>
          </cell>
          <cell r="BD932">
            <v>350</v>
          </cell>
          <cell r="BE932">
            <v>140</v>
          </cell>
          <cell r="BF932">
            <v>132</v>
          </cell>
        </row>
        <row r="933">
          <cell r="AJ933" t="str">
            <v>590322400300036757</v>
          </cell>
          <cell r="AK933" t="str">
            <v>TAURON</v>
          </cell>
          <cell r="AL933" t="str">
            <v>ENEA S.A.</v>
          </cell>
          <cell r="AM933">
            <v>50000576</v>
          </cell>
          <cell r="AN933" t="str">
            <v>03-0778</v>
          </cell>
          <cell r="AO933" t="str">
            <v>ŚLĄSKIE</v>
          </cell>
          <cell r="AP933" t="str">
            <v>4 WOG</v>
          </cell>
          <cell r="AQ933" t="str">
            <v>SOI Bytom</v>
          </cell>
          <cell r="AR933">
            <v>3114</v>
          </cell>
          <cell r="AS933" t="str">
            <v>ul. Oświęcimska 33,  41-902 Bytom</v>
          </cell>
          <cell r="AT933" t="str">
            <v>Bytom Koszary</v>
          </cell>
          <cell r="AU933" t="str">
            <v>03-778</v>
          </cell>
          <cell r="AV933">
            <v>55885627</v>
          </cell>
          <cell r="AX933" t="str">
            <v>C23</v>
          </cell>
          <cell r="AY933" t="str">
            <v>kwiecień</v>
          </cell>
          <cell r="AZ933">
            <v>45383</v>
          </cell>
          <cell r="BA933">
            <v>45412</v>
          </cell>
          <cell r="BB933">
            <v>1</v>
          </cell>
          <cell r="BC933">
            <v>580</v>
          </cell>
          <cell r="BD933">
            <v>350</v>
          </cell>
          <cell r="BE933">
            <v>140</v>
          </cell>
          <cell r="BF933">
            <v>382</v>
          </cell>
        </row>
        <row r="934">
          <cell r="AJ934" t="str">
            <v>590322400300036757</v>
          </cell>
          <cell r="AK934" t="str">
            <v>TAURON</v>
          </cell>
          <cell r="AL934" t="str">
            <v>ENEA S.A.</v>
          </cell>
          <cell r="AM934">
            <v>50000576</v>
          </cell>
          <cell r="AN934" t="str">
            <v>03-0778</v>
          </cell>
          <cell r="AO934" t="str">
            <v>ŚLĄSKIE</v>
          </cell>
          <cell r="AP934" t="str">
            <v>4 WOG</v>
          </cell>
          <cell r="AQ934" t="str">
            <v>SOI Bytom</v>
          </cell>
          <cell r="AR934">
            <v>3114</v>
          </cell>
          <cell r="AS934" t="str">
            <v>ul. Oświęcimska 33,  41-902 Bytom</v>
          </cell>
          <cell r="AT934" t="str">
            <v>Bytom Koszary</v>
          </cell>
          <cell r="AU934" t="str">
            <v>03-778</v>
          </cell>
          <cell r="AV934">
            <v>55885627</v>
          </cell>
          <cell r="AX934" t="str">
            <v>C23</v>
          </cell>
          <cell r="AY934" t="str">
            <v>maj</v>
          </cell>
          <cell r="AZ934">
            <v>45413</v>
          </cell>
          <cell r="BA934">
            <v>45443</v>
          </cell>
          <cell r="BB934">
            <v>1</v>
          </cell>
          <cell r="BC934">
            <v>580</v>
          </cell>
          <cell r="BD934">
            <v>350</v>
          </cell>
          <cell r="BE934">
            <v>140</v>
          </cell>
          <cell r="BF934">
            <v>92</v>
          </cell>
        </row>
        <row r="935">
          <cell r="AJ935" t="str">
            <v>590322400300036757</v>
          </cell>
          <cell r="AK935" t="str">
            <v>TAURON</v>
          </cell>
          <cell r="AL935" t="str">
            <v>ENEA S.A.</v>
          </cell>
          <cell r="AM935">
            <v>50000576</v>
          </cell>
          <cell r="AN935" t="str">
            <v>03-0778</v>
          </cell>
          <cell r="AO935" t="str">
            <v>ŚLĄSKIE</v>
          </cell>
          <cell r="AP935" t="str">
            <v>4 WOG</v>
          </cell>
          <cell r="AQ935" t="str">
            <v>SOI Bytom</v>
          </cell>
          <cell r="AR935">
            <v>3114</v>
          </cell>
          <cell r="AS935" t="str">
            <v>ul. Oświęcimska 33,  41-902 Bytom</v>
          </cell>
          <cell r="AT935" t="str">
            <v>Bytom Koszary</v>
          </cell>
          <cell r="AU935" t="str">
            <v>03-778</v>
          </cell>
          <cell r="AV935">
            <v>55885627</v>
          </cell>
          <cell r="AX935" t="str">
            <v>C23</v>
          </cell>
          <cell r="AY935" t="str">
            <v>czerwiec</v>
          </cell>
          <cell r="AZ935">
            <v>45444</v>
          </cell>
          <cell r="BA935">
            <v>45473</v>
          </cell>
          <cell r="BB935">
            <v>1</v>
          </cell>
          <cell r="BC935">
            <v>580</v>
          </cell>
          <cell r="BD935">
            <v>350</v>
          </cell>
          <cell r="BE935">
            <v>140</v>
          </cell>
          <cell r="BF935">
            <v>104</v>
          </cell>
        </row>
        <row r="936">
          <cell r="AJ936" t="str">
            <v>590322400300036757</v>
          </cell>
          <cell r="AK936" t="str">
            <v>TAURON</v>
          </cell>
          <cell r="AL936" t="str">
            <v>ENEA S.A.</v>
          </cell>
          <cell r="AM936">
            <v>50000576</v>
          </cell>
          <cell r="AN936" t="str">
            <v>03-0778</v>
          </cell>
          <cell r="AO936" t="str">
            <v>ŚLĄSKIE</v>
          </cell>
          <cell r="AP936" t="str">
            <v>4 WOG</v>
          </cell>
          <cell r="AQ936" t="str">
            <v>SOI Bytom</v>
          </cell>
          <cell r="AR936">
            <v>3114</v>
          </cell>
          <cell r="AS936" t="str">
            <v>ul. Oświęcimska 33,  41-902 Bytom</v>
          </cell>
          <cell r="AT936" t="str">
            <v>Bytom Koszary</v>
          </cell>
          <cell r="AU936" t="str">
            <v>03-778</v>
          </cell>
          <cell r="AV936">
            <v>55885627</v>
          </cell>
          <cell r="AX936" t="str">
            <v>C23</v>
          </cell>
          <cell r="AY936" t="str">
            <v>lipiec</v>
          </cell>
          <cell r="AZ936">
            <v>45474</v>
          </cell>
          <cell r="BA936">
            <v>45504</v>
          </cell>
          <cell r="BB936">
            <v>1</v>
          </cell>
          <cell r="BC936">
            <v>580</v>
          </cell>
          <cell r="BD936">
            <v>350</v>
          </cell>
          <cell r="BE936">
            <v>140</v>
          </cell>
          <cell r="BF936">
            <v>103</v>
          </cell>
        </row>
        <row r="937">
          <cell r="AJ937" t="str">
            <v>590322400300036757</v>
          </cell>
          <cell r="AK937" t="str">
            <v>TAURON</v>
          </cell>
          <cell r="AL937" t="str">
            <v>ENEA S.A.</v>
          </cell>
          <cell r="AM937">
            <v>50000576</v>
          </cell>
          <cell r="AN937" t="str">
            <v>03-0778</v>
          </cell>
          <cell r="AO937" t="str">
            <v>ŚLĄSKIE</v>
          </cell>
          <cell r="AP937" t="str">
            <v>4 WOG</v>
          </cell>
          <cell r="AQ937" t="str">
            <v>SOI Bytom</v>
          </cell>
          <cell r="AR937">
            <v>3114</v>
          </cell>
          <cell r="AS937" t="str">
            <v>ul. Oświęcimska 33,  41-902 Bytom</v>
          </cell>
          <cell r="AT937" t="str">
            <v>Bytom Koszary</v>
          </cell>
          <cell r="AU937" t="str">
            <v>03-778</v>
          </cell>
          <cell r="AV937">
            <v>55885627</v>
          </cell>
          <cell r="AX937" t="str">
            <v>C23</v>
          </cell>
          <cell r="AY937" t="str">
            <v>sierpień</v>
          </cell>
          <cell r="AZ937">
            <v>45505</v>
          </cell>
          <cell r="BA937">
            <v>45535</v>
          </cell>
          <cell r="BB937">
            <v>1</v>
          </cell>
          <cell r="BC937">
            <v>580</v>
          </cell>
          <cell r="BD937">
            <v>350</v>
          </cell>
          <cell r="BE937">
            <v>170</v>
          </cell>
          <cell r="BF937">
            <v>102</v>
          </cell>
        </row>
        <row r="938">
          <cell r="AJ938" t="str">
            <v>590322400300036757</v>
          </cell>
          <cell r="AK938" t="str">
            <v>TAURON</v>
          </cell>
          <cell r="AL938" t="str">
            <v>ENEA S.A.</v>
          </cell>
          <cell r="AM938">
            <v>50000576</v>
          </cell>
          <cell r="AN938" t="str">
            <v>03-0778</v>
          </cell>
          <cell r="AO938" t="str">
            <v>ŚLĄSKIE</v>
          </cell>
          <cell r="AP938" t="str">
            <v>4 WOG</v>
          </cell>
          <cell r="AQ938" t="str">
            <v>SOI Bytom</v>
          </cell>
          <cell r="AR938">
            <v>3114</v>
          </cell>
          <cell r="AS938" t="str">
            <v>ul. Oświęcimska 33,  41-902 Bytom</v>
          </cell>
          <cell r="AT938" t="str">
            <v>Bytom Koszary</v>
          </cell>
          <cell r="AU938" t="str">
            <v>03-778</v>
          </cell>
          <cell r="AV938">
            <v>55885627</v>
          </cell>
          <cell r="AX938" t="str">
            <v>C23</v>
          </cell>
          <cell r="AY938" t="str">
            <v>wrzesień</v>
          </cell>
          <cell r="AZ938">
            <v>45536</v>
          </cell>
          <cell r="BA938">
            <v>45565</v>
          </cell>
          <cell r="BB938">
            <v>1</v>
          </cell>
          <cell r="BC938">
            <v>580</v>
          </cell>
          <cell r="BD938">
            <v>350</v>
          </cell>
          <cell r="BE938">
            <v>170</v>
          </cell>
          <cell r="BF938">
            <v>118</v>
          </cell>
        </row>
        <row r="939">
          <cell r="AJ939" t="str">
            <v>590322400300036757</v>
          </cell>
          <cell r="AK939" t="str">
            <v>TAURON</v>
          </cell>
          <cell r="AL939" t="str">
            <v>ENEA S.A.</v>
          </cell>
          <cell r="AM939">
            <v>50000576</v>
          </cell>
          <cell r="AN939" t="str">
            <v>03-0778</v>
          </cell>
          <cell r="AO939" t="str">
            <v>ŚLĄSKIE</v>
          </cell>
          <cell r="AP939" t="str">
            <v>4 WOG</v>
          </cell>
          <cell r="AQ939" t="str">
            <v>SOI Bytom</v>
          </cell>
          <cell r="AR939">
            <v>3114</v>
          </cell>
          <cell r="AS939" t="str">
            <v>ul. Oświęcimska 33,  41-902 Bytom</v>
          </cell>
          <cell r="AT939" t="str">
            <v>Bytom Koszary</v>
          </cell>
          <cell r="AU939" t="str">
            <v>03-778</v>
          </cell>
          <cell r="AV939">
            <v>55885627</v>
          </cell>
          <cell r="AX939" t="str">
            <v>C23</v>
          </cell>
          <cell r="AY939" t="str">
            <v>październik</v>
          </cell>
          <cell r="AZ939">
            <v>45566</v>
          </cell>
          <cell r="BA939">
            <v>45596</v>
          </cell>
          <cell r="BB939">
            <v>1</v>
          </cell>
          <cell r="BC939">
            <v>580</v>
          </cell>
          <cell r="BD939">
            <v>350</v>
          </cell>
          <cell r="BE939">
            <v>200</v>
          </cell>
          <cell r="BF939">
            <v>153</v>
          </cell>
        </row>
        <row r="940">
          <cell r="AJ940" t="str">
            <v>590322400300036757</v>
          </cell>
          <cell r="AK940" t="str">
            <v>TAURON</v>
          </cell>
          <cell r="AL940" t="str">
            <v>ENEA S.A.</v>
          </cell>
          <cell r="AM940">
            <v>50000576</v>
          </cell>
          <cell r="AN940" t="str">
            <v>03-0778</v>
          </cell>
          <cell r="AO940" t="str">
            <v>ŚLĄSKIE</v>
          </cell>
          <cell r="AP940" t="str">
            <v>4 WOG</v>
          </cell>
          <cell r="AQ940" t="str">
            <v>SOI Bytom</v>
          </cell>
          <cell r="AR940">
            <v>3114</v>
          </cell>
          <cell r="AS940" t="str">
            <v>ul. Oświęcimska 33,  41-902 Bytom</v>
          </cell>
          <cell r="AT940" t="str">
            <v>Bytom Koszary</v>
          </cell>
          <cell r="AU940" t="str">
            <v>03-778</v>
          </cell>
          <cell r="AV940">
            <v>55885627</v>
          </cell>
          <cell r="AX940" t="str">
            <v>C23</v>
          </cell>
          <cell r="AY940" t="str">
            <v>listopad</v>
          </cell>
          <cell r="AZ940">
            <v>45597</v>
          </cell>
          <cell r="BA940">
            <v>45626</v>
          </cell>
          <cell r="BB940">
            <v>1</v>
          </cell>
          <cell r="BC940">
            <v>580</v>
          </cell>
          <cell r="BD940">
            <v>350</v>
          </cell>
          <cell r="BE940">
            <v>200</v>
          </cell>
          <cell r="BF940">
            <v>160</v>
          </cell>
        </row>
        <row r="941">
          <cell r="AJ941" t="str">
            <v>590322400300036757</v>
          </cell>
          <cell r="AK941" t="str">
            <v>TAURON</v>
          </cell>
          <cell r="AL941" t="str">
            <v>ENEA S.A.</v>
          </cell>
          <cell r="AM941">
            <v>50000576</v>
          </cell>
          <cell r="AN941" t="str">
            <v>03-0778</v>
          </cell>
          <cell r="AO941" t="str">
            <v>ŚLĄSKIE</v>
          </cell>
          <cell r="AP941" t="str">
            <v>4 WOG</v>
          </cell>
          <cell r="AQ941" t="str">
            <v>SOI Bytom</v>
          </cell>
          <cell r="AR941">
            <v>3114</v>
          </cell>
          <cell r="AS941" t="str">
            <v>ul. Oświęcimska 33,  41-902 Bytom</v>
          </cell>
          <cell r="AT941" t="str">
            <v>Bytom Koszary</v>
          </cell>
          <cell r="AU941" t="str">
            <v>03-778</v>
          </cell>
          <cell r="AV941">
            <v>55885627</v>
          </cell>
          <cell r="AX941" t="str">
            <v>C23</v>
          </cell>
          <cell r="AY941" t="str">
            <v>grudzień</v>
          </cell>
          <cell r="AZ941">
            <v>45627</v>
          </cell>
          <cell r="BA941">
            <v>45657</v>
          </cell>
          <cell r="BB941">
            <v>1</v>
          </cell>
          <cell r="BC941">
            <v>580</v>
          </cell>
          <cell r="BD941">
            <v>350</v>
          </cell>
          <cell r="BE941">
            <v>200</v>
          </cell>
        </row>
        <row r="942">
          <cell r="AJ942" t="str">
            <v>590322400300133272</v>
          </cell>
          <cell r="AK942" t="str">
            <v>TAURON</v>
          </cell>
          <cell r="AL942" t="str">
            <v>ENERGA</v>
          </cell>
          <cell r="AM942">
            <v>14217784</v>
          </cell>
          <cell r="AN942" t="str">
            <v>18227860882/B/D/2016</v>
          </cell>
          <cell r="AO942" t="str">
            <v>ŚLĄSKIE</v>
          </cell>
          <cell r="AP942" t="str">
            <v>4 WOG</v>
          </cell>
          <cell r="AQ942" t="str">
            <v>SOI Bytom</v>
          </cell>
          <cell r="AR942">
            <v>3115</v>
          </cell>
          <cell r="AS942" t="str">
            <v>ul. Oświęcimska  36,  41-902 Bytom</v>
          </cell>
          <cell r="AT942" t="str">
            <v>Bytom Hotel</v>
          </cell>
          <cell r="AU942" t="str">
            <v>03/0048041</v>
          </cell>
          <cell r="AV942">
            <v>322056170346</v>
          </cell>
          <cell r="AW942" t="str">
            <v>-</v>
          </cell>
          <cell r="AX942" t="str">
            <v>C11</v>
          </cell>
          <cell r="AY942" t="str">
            <v>listopad'23</v>
          </cell>
          <cell r="AZ942">
            <v>45215</v>
          </cell>
          <cell r="BA942">
            <v>45245</v>
          </cell>
          <cell r="BB942">
            <v>1</v>
          </cell>
          <cell r="BC942">
            <v>35</v>
          </cell>
          <cell r="BD942">
            <v>40</v>
          </cell>
          <cell r="BE942">
            <v>40</v>
          </cell>
        </row>
        <row r="943">
          <cell r="AJ943" t="str">
            <v>590322400300133272</v>
          </cell>
          <cell r="AK943" t="str">
            <v>TAURON</v>
          </cell>
          <cell r="AL943" t="str">
            <v>ENERGA</v>
          </cell>
          <cell r="AM943">
            <v>14217784</v>
          </cell>
          <cell r="AN943" t="str">
            <v>18227860882/B/D/2016</v>
          </cell>
          <cell r="AO943" t="str">
            <v>ŚLĄSKIE</v>
          </cell>
          <cell r="AP943" t="str">
            <v>4 WOG</v>
          </cell>
          <cell r="AQ943" t="str">
            <v>SOI Bytom</v>
          </cell>
          <cell r="AR943">
            <v>3115</v>
          </cell>
          <cell r="AS943" t="str">
            <v>ul. Oświęcimska  36,  41-902 Bytom</v>
          </cell>
          <cell r="AT943" t="str">
            <v>Bytom Hotel</v>
          </cell>
          <cell r="AU943" t="str">
            <v>03/0048041</v>
          </cell>
          <cell r="AV943">
            <v>322056170346</v>
          </cell>
          <cell r="AW943" t="str">
            <v>-</v>
          </cell>
          <cell r="AX943" t="str">
            <v>C11</v>
          </cell>
          <cell r="AY943" t="str">
            <v>grudzień'23</v>
          </cell>
          <cell r="AZ943">
            <v>45246</v>
          </cell>
          <cell r="BA943">
            <v>45275</v>
          </cell>
          <cell r="BB943">
            <v>1</v>
          </cell>
          <cell r="BC943">
            <v>35</v>
          </cell>
          <cell r="BD943">
            <v>40</v>
          </cell>
          <cell r="BE943">
            <v>40</v>
          </cell>
        </row>
        <row r="944">
          <cell r="AJ944" t="str">
            <v>590322400300133272</v>
          </cell>
          <cell r="AK944" t="str">
            <v>TAURON</v>
          </cell>
          <cell r="AL944" t="str">
            <v>ENERGA</v>
          </cell>
          <cell r="AM944">
            <v>14217784</v>
          </cell>
          <cell r="AN944" t="str">
            <v>18227860882/B/D/2016</v>
          </cell>
          <cell r="AO944" t="str">
            <v>ŚLĄSKIE</v>
          </cell>
          <cell r="AP944" t="str">
            <v>4 WOG</v>
          </cell>
          <cell r="AQ944" t="str">
            <v>SOI Bytom</v>
          </cell>
          <cell r="AR944">
            <v>3115</v>
          </cell>
          <cell r="AS944" t="str">
            <v>ul. Oświęcimska  36,  41-902 Bytom</v>
          </cell>
          <cell r="AT944" t="str">
            <v>Bytom Hotel</v>
          </cell>
          <cell r="AU944" t="str">
            <v>03/0048041</v>
          </cell>
          <cell r="AV944">
            <v>322056170346</v>
          </cell>
          <cell r="AW944" t="str">
            <v>-</v>
          </cell>
          <cell r="AX944" t="str">
            <v>C11</v>
          </cell>
          <cell r="AY944" t="str">
            <v>grudzień'23</v>
          </cell>
          <cell r="AZ944">
            <v>45276</v>
          </cell>
          <cell r="BA944">
            <v>45291</v>
          </cell>
        </row>
        <row r="945">
          <cell r="AJ945" t="str">
            <v>590322400300133272</v>
          </cell>
          <cell r="AK945" t="str">
            <v>TAURON</v>
          </cell>
          <cell r="AL945" t="str">
            <v>ENEA S.A.</v>
          </cell>
          <cell r="AM945">
            <v>14217784</v>
          </cell>
          <cell r="AN945" t="str">
            <v>18227860882/B/D/2016</v>
          </cell>
          <cell r="AO945" t="str">
            <v>ŚLĄSKIE</v>
          </cell>
          <cell r="AP945" t="str">
            <v>4 WOG</v>
          </cell>
          <cell r="AQ945" t="str">
            <v>SOI Bytom</v>
          </cell>
          <cell r="AR945">
            <v>3115</v>
          </cell>
          <cell r="AS945" t="str">
            <v>ul. Oświęcimska  36,  41-902 Bytom</v>
          </cell>
          <cell r="AT945" t="str">
            <v>Bytom Hotel</v>
          </cell>
          <cell r="AU945" t="str">
            <v>03/0048041</v>
          </cell>
          <cell r="AV945">
            <v>322056170346</v>
          </cell>
          <cell r="AW945" t="str">
            <v>-</v>
          </cell>
          <cell r="AX945" t="str">
            <v>C11</v>
          </cell>
          <cell r="AY945" t="str">
            <v>grudzień'23</v>
          </cell>
          <cell r="AZ945">
            <v>45261</v>
          </cell>
          <cell r="BA945">
            <v>45291</v>
          </cell>
          <cell r="BB945">
            <v>1</v>
          </cell>
          <cell r="BC945">
            <v>35</v>
          </cell>
          <cell r="BD945">
            <v>40</v>
          </cell>
          <cell r="BE945">
            <v>40</v>
          </cell>
        </row>
        <row r="946">
          <cell r="AJ946" t="str">
            <v>590322400300133272</v>
          </cell>
          <cell r="AK946" t="str">
            <v>TAURON</v>
          </cell>
          <cell r="AL946" t="str">
            <v>ENEA S.A.</v>
          </cell>
          <cell r="AM946">
            <v>14217784</v>
          </cell>
          <cell r="AN946" t="str">
            <v>18227860882/B/D/2016</v>
          </cell>
          <cell r="AO946" t="str">
            <v>ŚLĄSKIE</v>
          </cell>
          <cell r="AP946" t="str">
            <v>4 WOG</v>
          </cell>
          <cell r="AQ946" t="str">
            <v>SOI Bytom</v>
          </cell>
          <cell r="AR946">
            <v>3115</v>
          </cell>
          <cell r="AS946" t="str">
            <v>ul. Oświęcimska  36,  41-902 Bytom</v>
          </cell>
          <cell r="AT946" t="str">
            <v>Bytom Hotel</v>
          </cell>
          <cell r="AU946" t="str">
            <v>03/0048041</v>
          </cell>
          <cell r="AV946">
            <v>322056170346</v>
          </cell>
          <cell r="AW946" t="str">
            <v>-</v>
          </cell>
          <cell r="AX946" t="str">
            <v>C11</v>
          </cell>
          <cell r="AY946" t="str">
            <v>styczeń</v>
          </cell>
          <cell r="AZ946">
            <v>45292</v>
          </cell>
          <cell r="BA946">
            <v>45306</v>
          </cell>
          <cell r="BB946">
            <v>1</v>
          </cell>
          <cell r="BC946">
            <v>35</v>
          </cell>
          <cell r="BD946">
            <v>40</v>
          </cell>
          <cell r="BE946">
            <v>40</v>
          </cell>
        </row>
        <row r="947">
          <cell r="AJ947" t="str">
            <v>590322400300133272</v>
          </cell>
          <cell r="AK947" t="str">
            <v>TAURON</v>
          </cell>
          <cell r="AL947" t="str">
            <v>ENEA S.A.</v>
          </cell>
          <cell r="AM947">
            <v>14217784</v>
          </cell>
          <cell r="AN947" t="str">
            <v>18227860882/B/D/2016</v>
          </cell>
          <cell r="AO947" t="str">
            <v>ŚLĄSKIE</v>
          </cell>
          <cell r="AP947" t="str">
            <v>4 WOG</v>
          </cell>
          <cell r="AQ947" t="str">
            <v>SOI Bytom</v>
          </cell>
          <cell r="AR947">
            <v>3115</v>
          </cell>
          <cell r="AS947" t="str">
            <v>ul. Oświęcimska  36,  41-902 Bytom</v>
          </cell>
          <cell r="AT947" t="str">
            <v>Bytom Hotel</v>
          </cell>
          <cell r="AU947" t="str">
            <v>03/0048041</v>
          </cell>
          <cell r="AV947">
            <v>322056170346</v>
          </cell>
          <cell r="AW947" t="str">
            <v>-</v>
          </cell>
          <cell r="AX947" t="str">
            <v>C11</v>
          </cell>
          <cell r="AY947" t="str">
            <v>luty</v>
          </cell>
          <cell r="AZ947">
            <v>45307</v>
          </cell>
          <cell r="BA947">
            <v>45335</v>
          </cell>
          <cell r="BB947">
            <v>1</v>
          </cell>
          <cell r="BC947">
            <v>35</v>
          </cell>
          <cell r="BD947">
            <v>40</v>
          </cell>
          <cell r="BE947">
            <v>40</v>
          </cell>
        </row>
        <row r="948">
          <cell r="AJ948" t="str">
            <v>590322400300133272</v>
          </cell>
          <cell r="AK948" t="str">
            <v>TAURON</v>
          </cell>
          <cell r="AL948" t="str">
            <v>ENEA S.A.</v>
          </cell>
          <cell r="AM948">
            <v>14217784</v>
          </cell>
          <cell r="AN948" t="str">
            <v>18227860882/B/D/2016</v>
          </cell>
          <cell r="AO948" t="str">
            <v>ŚLĄSKIE</v>
          </cell>
          <cell r="AP948" t="str">
            <v>4 WOG</v>
          </cell>
          <cell r="AQ948" t="str">
            <v>SOI Bytom</v>
          </cell>
          <cell r="AR948">
            <v>3115</v>
          </cell>
          <cell r="AS948" t="str">
            <v>ul. Oświęcimska  36,  41-902 Bytom</v>
          </cell>
          <cell r="AT948" t="str">
            <v>Bytom Hotel</v>
          </cell>
          <cell r="AU948" t="str">
            <v>03/0048041</v>
          </cell>
          <cell r="AV948">
            <v>322056170346</v>
          </cell>
          <cell r="AW948" t="str">
            <v>-</v>
          </cell>
          <cell r="AX948" t="str">
            <v>C11</v>
          </cell>
          <cell r="AY948" t="str">
            <v>marzec</v>
          </cell>
          <cell r="AZ948">
            <v>45336</v>
          </cell>
          <cell r="BA948">
            <v>45366</v>
          </cell>
          <cell r="BB948">
            <v>1</v>
          </cell>
          <cell r="BC948">
            <v>35</v>
          </cell>
          <cell r="BD948">
            <v>40</v>
          </cell>
          <cell r="BE948">
            <v>40</v>
          </cell>
        </row>
        <row r="949">
          <cell r="AJ949" t="str">
            <v>590322400300133272</v>
          </cell>
          <cell r="AK949" t="str">
            <v>TAURON</v>
          </cell>
          <cell r="AL949" t="str">
            <v>ENEA S.A.</v>
          </cell>
          <cell r="AM949">
            <v>14217784</v>
          </cell>
          <cell r="AN949" t="str">
            <v>18227860882/B/D/2016</v>
          </cell>
          <cell r="AO949" t="str">
            <v>ŚLĄSKIE</v>
          </cell>
          <cell r="AP949" t="str">
            <v>4 WOG</v>
          </cell>
          <cell r="AQ949" t="str">
            <v>SOI Bytom</v>
          </cell>
          <cell r="AR949">
            <v>3115</v>
          </cell>
          <cell r="AS949" t="str">
            <v>ul. Oświęcimska  36,  41-902 Bytom</v>
          </cell>
          <cell r="AT949" t="str">
            <v>Bytom Hotel</v>
          </cell>
          <cell r="AU949" t="str">
            <v>03/0048041</v>
          </cell>
          <cell r="AV949">
            <v>322056170346</v>
          </cell>
          <cell r="AW949" t="str">
            <v>-</v>
          </cell>
          <cell r="AX949" t="str">
            <v>C11</v>
          </cell>
          <cell r="AY949" t="str">
            <v>kwiecień</v>
          </cell>
          <cell r="AZ949">
            <v>45367</v>
          </cell>
          <cell r="BA949">
            <v>45397</v>
          </cell>
          <cell r="BB949">
            <v>1</v>
          </cell>
          <cell r="BC949">
            <v>35</v>
          </cell>
          <cell r="BD949">
            <v>40</v>
          </cell>
          <cell r="BE949">
            <v>40</v>
          </cell>
        </row>
        <row r="950">
          <cell r="AJ950" t="str">
            <v>590322400300133272</v>
          </cell>
          <cell r="AK950" t="str">
            <v>TAURON</v>
          </cell>
          <cell r="AL950" t="str">
            <v>ENEA S.A.</v>
          </cell>
          <cell r="AM950">
            <v>14217784</v>
          </cell>
          <cell r="AN950" t="str">
            <v>18227860882/B/D/2016</v>
          </cell>
          <cell r="AO950" t="str">
            <v>ŚLĄSKIE</v>
          </cell>
          <cell r="AP950" t="str">
            <v>4 WOG</v>
          </cell>
          <cell r="AQ950" t="str">
            <v>SOI Bytom</v>
          </cell>
          <cell r="AR950">
            <v>3115</v>
          </cell>
          <cell r="AS950" t="str">
            <v>ul. Oświęcimska  36,  41-902 Bytom</v>
          </cell>
          <cell r="AT950" t="str">
            <v>Bytom Hotel</v>
          </cell>
          <cell r="AU950" t="str">
            <v>03/0048041</v>
          </cell>
          <cell r="AV950">
            <v>322056170346</v>
          </cell>
          <cell r="AW950" t="str">
            <v>-</v>
          </cell>
          <cell r="AX950" t="str">
            <v>C11</v>
          </cell>
          <cell r="AY950" t="str">
            <v>maj</v>
          </cell>
          <cell r="AZ950">
            <v>45398</v>
          </cell>
          <cell r="BA950">
            <v>45428</v>
          </cell>
          <cell r="BB950">
            <v>1</v>
          </cell>
          <cell r="BC950">
            <v>35</v>
          </cell>
          <cell r="BD950">
            <v>40</v>
          </cell>
          <cell r="BE950">
            <v>40</v>
          </cell>
        </row>
        <row r="951">
          <cell r="AJ951" t="str">
            <v>590322400300133272</v>
          </cell>
          <cell r="AK951" t="str">
            <v>TAURON</v>
          </cell>
          <cell r="AL951" t="str">
            <v>ENEA S.A.</v>
          </cell>
          <cell r="AM951">
            <v>14217784</v>
          </cell>
          <cell r="AN951" t="str">
            <v>18227860882/B/D/2016</v>
          </cell>
          <cell r="AO951" t="str">
            <v>ŚLĄSKIE</v>
          </cell>
          <cell r="AP951" t="str">
            <v>4 WOG</v>
          </cell>
          <cell r="AQ951" t="str">
            <v>SOI Bytom</v>
          </cell>
          <cell r="AR951">
            <v>3115</v>
          </cell>
          <cell r="AS951" t="str">
            <v>ul. Oświęcimska  36,  41-902 Bytom</v>
          </cell>
          <cell r="AT951" t="str">
            <v>Bytom Hotel</v>
          </cell>
          <cell r="AU951" t="str">
            <v>03/0048041</v>
          </cell>
          <cell r="AV951">
            <v>322056170346</v>
          </cell>
          <cell r="AW951" t="str">
            <v>-</v>
          </cell>
          <cell r="AX951" t="str">
            <v>C11</v>
          </cell>
          <cell r="AY951" t="str">
            <v>czerwiec</v>
          </cell>
          <cell r="AZ951">
            <v>45429</v>
          </cell>
          <cell r="BA951">
            <v>45458</v>
          </cell>
          <cell r="BB951">
            <v>1</v>
          </cell>
          <cell r="BC951">
            <v>35</v>
          </cell>
          <cell r="BD951">
            <v>40</v>
          </cell>
          <cell r="BE951">
            <v>40</v>
          </cell>
        </row>
        <row r="952">
          <cell r="AJ952" t="str">
            <v>590322400300133272</v>
          </cell>
          <cell r="AK952" t="str">
            <v>TAURON</v>
          </cell>
          <cell r="AL952" t="str">
            <v>ENEA S.A.</v>
          </cell>
          <cell r="AM952">
            <v>14217784</v>
          </cell>
          <cell r="AN952" t="str">
            <v>18227860882/B/D/2016</v>
          </cell>
          <cell r="AO952" t="str">
            <v>ŚLĄSKIE</v>
          </cell>
          <cell r="AP952" t="str">
            <v>4 WOG</v>
          </cell>
          <cell r="AQ952" t="str">
            <v>SOI Bytom</v>
          </cell>
          <cell r="AR952">
            <v>3115</v>
          </cell>
          <cell r="AS952" t="str">
            <v>ul. Oświęcimska  36,  41-902 Bytom</v>
          </cell>
          <cell r="AT952" t="str">
            <v>Bytom Hotel</v>
          </cell>
          <cell r="AU952" t="str">
            <v>03/0048041</v>
          </cell>
          <cell r="AV952">
            <v>322056170346</v>
          </cell>
          <cell r="AW952" t="str">
            <v>-</v>
          </cell>
          <cell r="AX952" t="str">
            <v>C11</v>
          </cell>
          <cell r="AY952" t="str">
            <v>lipiec</v>
          </cell>
          <cell r="AZ952">
            <v>45459</v>
          </cell>
          <cell r="BA952">
            <v>45489</v>
          </cell>
          <cell r="BB952">
            <v>1</v>
          </cell>
          <cell r="BC952">
            <v>35</v>
          </cell>
          <cell r="BD952">
            <v>40</v>
          </cell>
          <cell r="BE952">
            <v>40</v>
          </cell>
        </row>
        <row r="953">
          <cell r="AJ953" t="str">
            <v>590322400300133272</v>
          </cell>
          <cell r="AK953" t="str">
            <v>TAURON</v>
          </cell>
          <cell r="AL953" t="str">
            <v>ENEA S.A.</v>
          </cell>
          <cell r="AM953">
            <v>14217784</v>
          </cell>
          <cell r="AN953" t="str">
            <v>18227860882/B/D/2016</v>
          </cell>
          <cell r="AO953" t="str">
            <v>ŚLĄSKIE</v>
          </cell>
          <cell r="AP953" t="str">
            <v>4 WOG</v>
          </cell>
          <cell r="AQ953" t="str">
            <v>SOI Bytom</v>
          </cell>
          <cell r="AR953">
            <v>3115</v>
          </cell>
          <cell r="AS953" t="str">
            <v>ul. Oświęcimska  36,  41-902 Bytom</v>
          </cell>
          <cell r="AT953" t="str">
            <v>Bytom Hotel</v>
          </cell>
          <cell r="AU953" t="str">
            <v>03/0048041</v>
          </cell>
          <cell r="AV953">
            <v>322056170346</v>
          </cell>
          <cell r="AW953" t="str">
            <v>-</v>
          </cell>
          <cell r="AX953" t="str">
            <v>C11</v>
          </cell>
          <cell r="AY953" t="str">
            <v>sierpień</v>
          </cell>
          <cell r="AZ953">
            <v>45490</v>
          </cell>
          <cell r="BA953">
            <v>45520</v>
          </cell>
          <cell r="BB953">
            <v>1</v>
          </cell>
          <cell r="BC953">
            <v>35</v>
          </cell>
          <cell r="BD953">
            <v>40</v>
          </cell>
          <cell r="BE953">
            <v>40</v>
          </cell>
        </row>
        <row r="954">
          <cell r="AJ954" t="str">
            <v>590322400300133272</v>
          </cell>
          <cell r="AK954" t="str">
            <v>TAURON</v>
          </cell>
          <cell r="AL954" t="str">
            <v>ENEA S.A.</v>
          </cell>
          <cell r="AM954">
            <v>14217784</v>
          </cell>
          <cell r="AN954" t="str">
            <v>18227860882/B/D/2016</v>
          </cell>
          <cell r="AO954" t="str">
            <v>ŚLĄSKIE</v>
          </cell>
          <cell r="AP954" t="str">
            <v>4 WOG</v>
          </cell>
          <cell r="AQ954" t="str">
            <v>SOI Bytom</v>
          </cell>
          <cell r="AR954">
            <v>3115</v>
          </cell>
          <cell r="AS954" t="str">
            <v>ul. Oświęcimska  36,  41-902 Bytom</v>
          </cell>
          <cell r="AT954" t="str">
            <v>Bytom Hotel</v>
          </cell>
          <cell r="AU954" t="str">
            <v>03/0048041</v>
          </cell>
          <cell r="AV954">
            <v>322056170346</v>
          </cell>
          <cell r="AW954" t="str">
            <v>-</v>
          </cell>
          <cell r="AX954" t="str">
            <v>C11</v>
          </cell>
          <cell r="AY954" t="str">
            <v>wrzesień</v>
          </cell>
          <cell r="AZ954">
            <v>45521</v>
          </cell>
          <cell r="BA954">
            <v>45550</v>
          </cell>
          <cell r="BB954">
            <v>1</v>
          </cell>
          <cell r="BC954">
            <v>35</v>
          </cell>
          <cell r="BD954">
            <v>40</v>
          </cell>
          <cell r="BE954">
            <v>40</v>
          </cell>
        </row>
        <row r="955">
          <cell r="AJ955" t="str">
            <v>590322400300133272</v>
          </cell>
          <cell r="AK955" t="str">
            <v>TAURON</v>
          </cell>
          <cell r="AL955" t="str">
            <v>ENEA S.A.</v>
          </cell>
          <cell r="AM955">
            <v>14217784</v>
          </cell>
          <cell r="AN955" t="str">
            <v>18227860882/B/D/2016</v>
          </cell>
          <cell r="AO955" t="str">
            <v>ŚLĄSKIE</v>
          </cell>
          <cell r="AP955" t="str">
            <v>4 WOG</v>
          </cell>
          <cell r="AQ955" t="str">
            <v>SOI Bytom</v>
          </cell>
          <cell r="AR955">
            <v>3115</v>
          </cell>
          <cell r="AS955" t="str">
            <v>ul. Oświęcimska  36,  41-902 Bytom</v>
          </cell>
          <cell r="AT955" t="str">
            <v>Bytom Hotel</v>
          </cell>
          <cell r="AU955" t="str">
            <v>03/0048041</v>
          </cell>
          <cell r="AV955">
            <v>322056170346</v>
          </cell>
          <cell r="AW955" t="str">
            <v>-</v>
          </cell>
          <cell r="AX955" t="str">
            <v>C11</v>
          </cell>
          <cell r="AY955" t="str">
            <v>październik</v>
          </cell>
          <cell r="AZ955">
            <v>45551</v>
          </cell>
          <cell r="BA955">
            <v>45581</v>
          </cell>
          <cell r="BB955">
            <v>1</v>
          </cell>
          <cell r="BC955">
            <v>35</v>
          </cell>
          <cell r="BD955">
            <v>40</v>
          </cell>
          <cell r="BE955">
            <v>40</v>
          </cell>
        </row>
        <row r="956">
          <cell r="AJ956" t="str">
            <v>590322400300133272</v>
          </cell>
          <cell r="AK956" t="str">
            <v>TAURON</v>
          </cell>
          <cell r="AL956" t="str">
            <v>ENEA S.A.</v>
          </cell>
          <cell r="AM956">
            <v>14217784</v>
          </cell>
          <cell r="AN956" t="str">
            <v>18227860882/B/D/2016</v>
          </cell>
          <cell r="AO956" t="str">
            <v>ŚLĄSKIE</v>
          </cell>
          <cell r="AP956" t="str">
            <v>4 WOG</v>
          </cell>
          <cell r="AQ956" t="str">
            <v>SOI Bytom</v>
          </cell>
          <cell r="AR956">
            <v>3115</v>
          </cell>
          <cell r="AS956" t="str">
            <v>ul. Oświęcimska  36,  41-902 Bytom</v>
          </cell>
          <cell r="AT956" t="str">
            <v>Bytom Hotel</v>
          </cell>
          <cell r="AU956" t="str">
            <v>03/0048041</v>
          </cell>
          <cell r="AV956">
            <v>322056170346</v>
          </cell>
          <cell r="AW956" t="str">
            <v>-</v>
          </cell>
          <cell r="AX956" t="str">
            <v>C11</v>
          </cell>
          <cell r="AY956" t="str">
            <v>listopad</v>
          </cell>
          <cell r="AZ956">
            <v>45582</v>
          </cell>
          <cell r="BA956">
            <v>45611</v>
          </cell>
          <cell r="BB956">
            <v>1</v>
          </cell>
          <cell r="BC956">
            <v>35</v>
          </cell>
          <cell r="BD956">
            <v>40</v>
          </cell>
          <cell r="BE956">
            <v>40</v>
          </cell>
        </row>
        <row r="957">
          <cell r="AJ957" t="str">
            <v>590322400300133272</v>
          </cell>
          <cell r="AK957" t="str">
            <v>TAURON</v>
          </cell>
          <cell r="AL957" t="str">
            <v>ENEA S.A.</v>
          </cell>
          <cell r="AM957">
            <v>14217784</v>
          </cell>
          <cell r="AN957" t="str">
            <v>18227860882/B/D/2016</v>
          </cell>
          <cell r="AO957" t="str">
            <v>ŚLĄSKIE</v>
          </cell>
          <cell r="AP957" t="str">
            <v>4 WOG</v>
          </cell>
          <cell r="AQ957" t="str">
            <v>SOI Bytom</v>
          </cell>
          <cell r="AR957">
            <v>3115</v>
          </cell>
          <cell r="AS957" t="str">
            <v>ul. Oświęcimska  36,  41-902 Bytom</v>
          </cell>
          <cell r="AT957" t="str">
            <v>Bytom Hotel</v>
          </cell>
          <cell r="AU957" t="str">
            <v>03/0048041</v>
          </cell>
          <cell r="AV957">
            <v>322056170346</v>
          </cell>
          <cell r="AW957" t="str">
            <v>-</v>
          </cell>
          <cell r="AX957" t="str">
            <v>C11</v>
          </cell>
          <cell r="AY957" t="str">
            <v>grudzień</v>
          </cell>
          <cell r="AZ957">
            <v>45612</v>
          </cell>
          <cell r="BA957">
            <v>45642</v>
          </cell>
          <cell r="BB957">
            <v>1</v>
          </cell>
          <cell r="BC957">
            <v>35</v>
          </cell>
          <cell r="BD957">
            <v>40</v>
          </cell>
          <cell r="BE957">
            <v>40</v>
          </cell>
        </row>
        <row r="958">
          <cell r="AJ958" t="str">
            <v>590322400400195125</v>
          </cell>
          <cell r="AK958" t="str">
            <v>TAURON</v>
          </cell>
          <cell r="AL958" t="str">
            <v>ENEA S.A.</v>
          </cell>
          <cell r="AM958">
            <v>50000576</v>
          </cell>
          <cell r="AN958" t="str">
            <v>OGL/50046922/C/2016</v>
          </cell>
          <cell r="AO958" t="str">
            <v>ŚLĄSKIE</v>
          </cell>
          <cell r="AP958" t="str">
            <v>4 WOG</v>
          </cell>
          <cell r="AQ958" t="str">
            <v>SOI Bytom</v>
          </cell>
          <cell r="AR958">
            <v>5478</v>
          </cell>
          <cell r="AS958" t="str">
            <v xml:space="preserve">Willa Biała ,  44-180 Toszek </v>
          </cell>
          <cell r="AT958" t="str">
            <v>Toszek Techiczny</v>
          </cell>
          <cell r="AU958">
            <v>50046922</v>
          </cell>
          <cell r="AV958">
            <v>96729970</v>
          </cell>
          <cell r="AW958" t="str">
            <v>-</v>
          </cell>
          <cell r="AX958" t="str">
            <v>C23</v>
          </cell>
          <cell r="AY958" t="str">
            <v>styczeń</v>
          </cell>
          <cell r="AZ958">
            <v>45292</v>
          </cell>
          <cell r="BA958">
            <v>45322</v>
          </cell>
          <cell r="BB958">
            <v>1</v>
          </cell>
          <cell r="BC958">
            <v>748</v>
          </cell>
          <cell r="BD958">
            <v>200</v>
          </cell>
          <cell r="BE958">
            <v>120</v>
          </cell>
          <cell r="BF958">
            <v>43</v>
          </cell>
        </row>
        <row r="959">
          <cell r="AJ959" t="str">
            <v>590322400400195125</v>
          </cell>
          <cell r="AK959" t="str">
            <v>TAURON</v>
          </cell>
          <cell r="AL959" t="str">
            <v>ENEA S.A.</v>
          </cell>
          <cell r="AM959">
            <v>50000576</v>
          </cell>
          <cell r="AN959" t="str">
            <v>OGL/50046922/C/2016</v>
          </cell>
          <cell r="AO959" t="str">
            <v>ŚLĄSKIE</v>
          </cell>
          <cell r="AP959" t="str">
            <v>4 WOG</v>
          </cell>
          <cell r="AQ959" t="str">
            <v>SOI Bytom</v>
          </cell>
          <cell r="AR959">
            <v>5478</v>
          </cell>
          <cell r="AS959" t="str">
            <v xml:space="preserve">Willa Biała ,  44-180 Toszek </v>
          </cell>
          <cell r="AT959" t="str">
            <v>Toszek Techiczny</v>
          </cell>
          <cell r="AU959">
            <v>50046922</v>
          </cell>
          <cell r="AV959">
            <v>96729970</v>
          </cell>
          <cell r="AW959" t="str">
            <v>-</v>
          </cell>
          <cell r="AX959" t="str">
            <v>C23</v>
          </cell>
          <cell r="AY959" t="str">
            <v>luty</v>
          </cell>
          <cell r="AZ959">
            <v>45323</v>
          </cell>
          <cell r="BA959">
            <v>45351</v>
          </cell>
          <cell r="BB959">
            <v>1</v>
          </cell>
          <cell r="BC959">
            <v>748</v>
          </cell>
          <cell r="BD959">
            <v>200</v>
          </cell>
          <cell r="BE959">
            <v>120</v>
          </cell>
          <cell r="BF959">
            <v>43</v>
          </cell>
        </row>
        <row r="960">
          <cell r="AJ960" t="str">
            <v>590322400400195125</v>
          </cell>
          <cell r="AK960" t="str">
            <v>TAURON</v>
          </cell>
          <cell r="AL960" t="str">
            <v>ENEA S.A.</v>
          </cell>
          <cell r="AM960">
            <v>50000576</v>
          </cell>
          <cell r="AN960" t="str">
            <v>OGL/50046922/C/2016</v>
          </cell>
          <cell r="AO960" t="str">
            <v>ŚLĄSKIE</v>
          </cell>
          <cell r="AP960" t="str">
            <v>4 WOG</v>
          </cell>
          <cell r="AQ960" t="str">
            <v>SOI Bytom</v>
          </cell>
          <cell r="AR960">
            <v>5478</v>
          </cell>
          <cell r="AS960" t="str">
            <v xml:space="preserve">Willa Biała ,  44-180 Toszek </v>
          </cell>
          <cell r="AT960" t="str">
            <v>Toszek Techiczny</v>
          </cell>
          <cell r="AU960">
            <v>50046922</v>
          </cell>
          <cell r="AV960">
            <v>96729970</v>
          </cell>
          <cell r="AW960" t="str">
            <v>-</v>
          </cell>
          <cell r="AX960" t="str">
            <v>C23</v>
          </cell>
          <cell r="AY960" t="str">
            <v>marzec</v>
          </cell>
          <cell r="AZ960">
            <v>45352</v>
          </cell>
          <cell r="BA960">
            <v>45382</v>
          </cell>
          <cell r="BB960">
            <v>1</v>
          </cell>
          <cell r="BC960">
            <v>748</v>
          </cell>
          <cell r="BD960">
            <v>200</v>
          </cell>
          <cell r="BE960">
            <v>120</v>
          </cell>
          <cell r="BF960">
            <v>42</v>
          </cell>
        </row>
        <row r="961">
          <cell r="AJ961" t="str">
            <v>590322400400195125</v>
          </cell>
          <cell r="AK961" t="str">
            <v>TAURON</v>
          </cell>
          <cell r="AL961" t="str">
            <v>ENEA S.A.</v>
          </cell>
          <cell r="AM961">
            <v>50000576</v>
          </cell>
          <cell r="AN961" t="str">
            <v>OGL/50046922/C/2016</v>
          </cell>
          <cell r="AO961" t="str">
            <v>ŚLĄSKIE</v>
          </cell>
          <cell r="AP961" t="str">
            <v>4 WOG</v>
          </cell>
          <cell r="AQ961" t="str">
            <v>SOI Bytom</v>
          </cell>
          <cell r="AR961">
            <v>5478</v>
          </cell>
          <cell r="AS961" t="str">
            <v xml:space="preserve">Willa Biała ,  44-180 Toszek </v>
          </cell>
          <cell r="AT961" t="str">
            <v>Toszek Techiczny</v>
          </cell>
          <cell r="AU961">
            <v>50046922</v>
          </cell>
          <cell r="AV961">
            <v>96729970</v>
          </cell>
          <cell r="AW961" t="str">
            <v>-</v>
          </cell>
          <cell r="AX961" t="str">
            <v>C23</v>
          </cell>
          <cell r="AY961" t="str">
            <v>kwiecień</v>
          </cell>
          <cell r="AZ961">
            <v>45383</v>
          </cell>
          <cell r="BA961">
            <v>45412</v>
          </cell>
          <cell r="BB961">
            <v>1</v>
          </cell>
          <cell r="BC961">
            <v>748</v>
          </cell>
          <cell r="BD961">
            <v>200</v>
          </cell>
          <cell r="BE961">
            <v>120</v>
          </cell>
          <cell r="BF961">
            <v>42</v>
          </cell>
        </row>
        <row r="962">
          <cell r="AJ962" t="str">
            <v>590322400400195125</v>
          </cell>
          <cell r="AK962" t="str">
            <v>TAURON</v>
          </cell>
          <cell r="AL962" t="str">
            <v>ENEA S.A.</v>
          </cell>
          <cell r="AM962">
            <v>50000576</v>
          </cell>
          <cell r="AN962" t="str">
            <v>OGL/50046922/C/2016</v>
          </cell>
          <cell r="AO962" t="str">
            <v>ŚLĄSKIE</v>
          </cell>
          <cell r="AP962" t="str">
            <v>4 WOG</v>
          </cell>
          <cell r="AQ962" t="str">
            <v>SOI Bytom</v>
          </cell>
          <cell r="AR962">
            <v>5478</v>
          </cell>
          <cell r="AS962" t="str">
            <v xml:space="preserve">Willa Biała ,  44-180 Toszek </v>
          </cell>
          <cell r="AT962" t="str">
            <v>Toszek Techiczny</v>
          </cell>
          <cell r="AU962">
            <v>50046922</v>
          </cell>
          <cell r="AV962">
            <v>96729970</v>
          </cell>
          <cell r="AW962" t="str">
            <v>-</v>
          </cell>
          <cell r="AX962" t="str">
            <v>C23</v>
          </cell>
          <cell r="AY962" t="str">
            <v>maj</v>
          </cell>
          <cell r="AZ962">
            <v>45413</v>
          </cell>
          <cell r="BA962">
            <v>45443</v>
          </cell>
          <cell r="BB962">
            <v>1</v>
          </cell>
          <cell r="BC962">
            <v>748</v>
          </cell>
          <cell r="BD962">
            <v>200</v>
          </cell>
          <cell r="BE962">
            <v>120</v>
          </cell>
          <cell r="BF962">
            <v>31</v>
          </cell>
        </row>
        <row r="963">
          <cell r="AJ963" t="str">
            <v>590322400400195125</v>
          </cell>
          <cell r="AK963" t="str">
            <v>TAURON</v>
          </cell>
          <cell r="AL963" t="str">
            <v>ENEA S.A.</v>
          </cell>
          <cell r="AM963">
            <v>50000576</v>
          </cell>
          <cell r="AN963" t="str">
            <v>OGL/50046922/C/2016</v>
          </cell>
          <cell r="AO963" t="str">
            <v>ŚLĄSKIE</v>
          </cell>
          <cell r="AP963" t="str">
            <v>4 WOG</v>
          </cell>
          <cell r="AQ963" t="str">
            <v>SOI Bytom</v>
          </cell>
          <cell r="AR963">
            <v>5478</v>
          </cell>
          <cell r="AS963" t="str">
            <v xml:space="preserve">Willa Biała ,  44-180 Toszek </v>
          </cell>
          <cell r="AT963" t="str">
            <v>Toszek Techiczny</v>
          </cell>
          <cell r="AU963">
            <v>50046922</v>
          </cell>
          <cell r="AV963">
            <v>96729970</v>
          </cell>
          <cell r="AW963" t="str">
            <v>-</v>
          </cell>
          <cell r="AX963" t="str">
            <v>C23</v>
          </cell>
          <cell r="AY963" t="str">
            <v>czerwiec</v>
          </cell>
          <cell r="AZ963">
            <v>45444</v>
          </cell>
          <cell r="BA963">
            <v>45473</v>
          </cell>
          <cell r="BB963">
            <v>1</v>
          </cell>
          <cell r="BC963">
            <v>748</v>
          </cell>
          <cell r="BD963">
            <v>200</v>
          </cell>
          <cell r="BE963">
            <v>120</v>
          </cell>
          <cell r="BF963">
            <v>28</v>
          </cell>
        </row>
        <row r="964">
          <cell r="AJ964" t="str">
            <v>590322400400195125</v>
          </cell>
          <cell r="AK964" t="str">
            <v>TAURON</v>
          </cell>
          <cell r="AL964" t="str">
            <v>ENEA S.A.</v>
          </cell>
          <cell r="AM964">
            <v>50000576</v>
          </cell>
          <cell r="AN964" t="str">
            <v>OGL/50046922/C/2016</v>
          </cell>
          <cell r="AO964" t="str">
            <v>ŚLĄSKIE</v>
          </cell>
          <cell r="AP964" t="str">
            <v>4 WOG</v>
          </cell>
          <cell r="AQ964" t="str">
            <v>SOI Bytom</v>
          </cell>
          <cell r="AR964">
            <v>5478</v>
          </cell>
          <cell r="AS964" t="str">
            <v xml:space="preserve">Willa Biała ,  44-180 Toszek </v>
          </cell>
          <cell r="AT964" t="str">
            <v>Toszek Techiczny</v>
          </cell>
          <cell r="AU964">
            <v>50046922</v>
          </cell>
          <cell r="AV964">
            <v>96729970</v>
          </cell>
          <cell r="AW964" t="str">
            <v>-</v>
          </cell>
          <cell r="AX964" t="str">
            <v>C23</v>
          </cell>
          <cell r="AY964" t="str">
            <v>lipiec</v>
          </cell>
          <cell r="AZ964">
            <v>45474</v>
          </cell>
          <cell r="BA964">
            <v>45504</v>
          </cell>
          <cell r="BB964">
            <v>1</v>
          </cell>
          <cell r="BC964">
            <v>748</v>
          </cell>
          <cell r="BD964">
            <v>200</v>
          </cell>
          <cell r="BE964">
            <v>120</v>
          </cell>
          <cell r="BF964">
            <v>24</v>
          </cell>
        </row>
        <row r="965">
          <cell r="AJ965" t="str">
            <v>590322400400195125</v>
          </cell>
          <cell r="AK965" t="str">
            <v>TAURON</v>
          </cell>
          <cell r="AL965" t="str">
            <v>ENEA S.A.</v>
          </cell>
          <cell r="AM965">
            <v>50000576</v>
          </cell>
          <cell r="AN965" t="str">
            <v>OGL/50046922/C/2016</v>
          </cell>
          <cell r="AO965" t="str">
            <v>ŚLĄSKIE</v>
          </cell>
          <cell r="AP965" t="str">
            <v>4 WOG</v>
          </cell>
          <cell r="AQ965" t="str">
            <v>SOI Bytom</v>
          </cell>
          <cell r="AR965">
            <v>5478</v>
          </cell>
          <cell r="AS965" t="str">
            <v xml:space="preserve">Willa Biała ,  44-180 Toszek </v>
          </cell>
          <cell r="AT965" t="str">
            <v>Toszek Techiczny</v>
          </cell>
          <cell r="AU965">
            <v>50046922</v>
          </cell>
          <cell r="AV965">
            <v>96729970</v>
          </cell>
          <cell r="AW965" t="str">
            <v>-</v>
          </cell>
          <cell r="AX965" t="str">
            <v>C23</v>
          </cell>
          <cell r="AY965" t="str">
            <v>sierpień</v>
          </cell>
          <cell r="AZ965">
            <v>45505</v>
          </cell>
          <cell r="BA965">
            <v>45535</v>
          </cell>
          <cell r="BB965">
            <v>1</v>
          </cell>
          <cell r="BC965">
            <v>748</v>
          </cell>
          <cell r="BD965">
            <v>200</v>
          </cell>
          <cell r="BE965">
            <v>120</v>
          </cell>
          <cell r="BF965">
            <v>24</v>
          </cell>
        </row>
        <row r="966">
          <cell r="AJ966" t="str">
            <v>590322400400195125</v>
          </cell>
          <cell r="AK966" t="str">
            <v>TAURON</v>
          </cell>
          <cell r="AL966" t="str">
            <v>ENEA S.A.</v>
          </cell>
          <cell r="AM966">
            <v>50000576</v>
          </cell>
          <cell r="AN966" t="str">
            <v>OGL/50046922/C/2016</v>
          </cell>
          <cell r="AO966" t="str">
            <v>ŚLĄSKIE</v>
          </cell>
          <cell r="AP966" t="str">
            <v>4 WOG</v>
          </cell>
          <cell r="AQ966" t="str">
            <v>SOI Bytom</v>
          </cell>
          <cell r="AR966">
            <v>5478</v>
          </cell>
          <cell r="AS966" t="str">
            <v xml:space="preserve">Willa Biała ,  44-180 Toszek </v>
          </cell>
          <cell r="AT966" t="str">
            <v>Toszek Techiczny</v>
          </cell>
          <cell r="AU966">
            <v>50046922</v>
          </cell>
          <cell r="AV966">
            <v>96729970</v>
          </cell>
          <cell r="AW966" t="str">
            <v>-</v>
          </cell>
          <cell r="AX966" t="str">
            <v>C23</v>
          </cell>
          <cell r="AY966" t="str">
            <v>wrzesień</v>
          </cell>
          <cell r="AZ966">
            <v>45536</v>
          </cell>
          <cell r="BA966">
            <v>45565</v>
          </cell>
          <cell r="BB966">
            <v>1</v>
          </cell>
          <cell r="BC966">
            <v>748</v>
          </cell>
          <cell r="BD966">
            <v>200</v>
          </cell>
          <cell r="BE966">
            <v>120</v>
          </cell>
          <cell r="BF966">
            <v>27</v>
          </cell>
        </row>
        <row r="967">
          <cell r="AJ967" t="str">
            <v>590322400400195125</v>
          </cell>
          <cell r="AK967" t="str">
            <v>TAURON</v>
          </cell>
          <cell r="AL967" t="str">
            <v>ENEA S.A.</v>
          </cell>
          <cell r="AM967">
            <v>50000576</v>
          </cell>
          <cell r="AN967" t="str">
            <v>OGL/50046922/C/2016</v>
          </cell>
          <cell r="AO967" t="str">
            <v>ŚLĄSKIE</v>
          </cell>
          <cell r="AP967" t="str">
            <v>4 WOG</v>
          </cell>
          <cell r="AQ967" t="str">
            <v>SOI Bytom</v>
          </cell>
          <cell r="AR967">
            <v>5478</v>
          </cell>
          <cell r="AS967" t="str">
            <v xml:space="preserve">Willa Biała ,  44-180 Toszek </v>
          </cell>
          <cell r="AT967" t="str">
            <v>Toszek Techiczny</v>
          </cell>
          <cell r="AU967">
            <v>50046922</v>
          </cell>
          <cell r="AV967">
            <v>96729970</v>
          </cell>
          <cell r="AW967" t="str">
            <v>-</v>
          </cell>
          <cell r="AX967" t="str">
            <v>C23</v>
          </cell>
          <cell r="AY967" t="str">
            <v>październik</v>
          </cell>
          <cell r="AZ967">
            <v>45566</v>
          </cell>
          <cell r="BA967">
            <v>45596</v>
          </cell>
          <cell r="BB967">
            <v>1</v>
          </cell>
          <cell r="BC967">
            <v>748</v>
          </cell>
          <cell r="BD967">
            <v>200</v>
          </cell>
          <cell r="BE967">
            <v>120</v>
          </cell>
          <cell r="BF967">
            <v>38</v>
          </cell>
        </row>
        <row r="968">
          <cell r="AJ968" t="str">
            <v>590322400400195125</v>
          </cell>
          <cell r="AK968" t="str">
            <v>TAURON</v>
          </cell>
          <cell r="AL968" t="str">
            <v>ENEA S.A.</v>
          </cell>
          <cell r="AM968">
            <v>50000576</v>
          </cell>
          <cell r="AN968" t="str">
            <v>OGL/50046922/C/2016</v>
          </cell>
          <cell r="AO968" t="str">
            <v>ŚLĄSKIE</v>
          </cell>
          <cell r="AP968" t="str">
            <v>4 WOG</v>
          </cell>
          <cell r="AQ968" t="str">
            <v>SOI Bytom</v>
          </cell>
          <cell r="AR968">
            <v>5478</v>
          </cell>
          <cell r="AS968" t="str">
            <v xml:space="preserve">Willa Biała ,  44-180 Toszek </v>
          </cell>
          <cell r="AT968" t="str">
            <v>Toszek Techiczny</v>
          </cell>
          <cell r="AU968">
            <v>50046922</v>
          </cell>
          <cell r="AV968">
            <v>96729970</v>
          </cell>
          <cell r="AW968" t="str">
            <v>-</v>
          </cell>
          <cell r="AX968" t="str">
            <v>C23</v>
          </cell>
          <cell r="AY968" t="str">
            <v>listopad</v>
          </cell>
          <cell r="AZ968">
            <v>45597</v>
          </cell>
          <cell r="BA968">
            <v>45626</v>
          </cell>
          <cell r="BB968">
            <v>1</v>
          </cell>
          <cell r="BC968">
            <v>748</v>
          </cell>
          <cell r="BD968">
            <v>200</v>
          </cell>
          <cell r="BE968">
            <v>120</v>
          </cell>
          <cell r="BF968">
            <v>40</v>
          </cell>
        </row>
        <row r="969">
          <cell r="AJ969" t="str">
            <v>590322400400195125</v>
          </cell>
          <cell r="AK969" t="str">
            <v>TAURON</v>
          </cell>
          <cell r="AL969" t="str">
            <v>ENEA S.A.</v>
          </cell>
          <cell r="AM969">
            <v>50000576</v>
          </cell>
          <cell r="AN969" t="str">
            <v>OGL/50046922/C/2016</v>
          </cell>
          <cell r="AO969" t="str">
            <v>ŚLĄSKIE</v>
          </cell>
          <cell r="AP969" t="str">
            <v>4 WOG</v>
          </cell>
          <cell r="AQ969" t="str">
            <v>SOI Bytom</v>
          </cell>
          <cell r="AR969">
            <v>5478</v>
          </cell>
          <cell r="AS969" t="str">
            <v xml:space="preserve">Willa Biała ,  44-180 Toszek </v>
          </cell>
          <cell r="AT969" t="str">
            <v>Toszek Techiczny</v>
          </cell>
          <cell r="AU969">
            <v>50046922</v>
          </cell>
          <cell r="AV969">
            <v>96729970</v>
          </cell>
          <cell r="AW969" t="str">
            <v>-</v>
          </cell>
          <cell r="AX969" t="str">
            <v>C23</v>
          </cell>
          <cell r="AY969" t="str">
            <v>grudzień</v>
          </cell>
          <cell r="AZ969">
            <v>45627</v>
          </cell>
          <cell r="BA969">
            <v>45657</v>
          </cell>
          <cell r="BB969">
            <v>1</v>
          </cell>
          <cell r="BC969">
            <v>748</v>
          </cell>
          <cell r="BD969">
            <v>200</v>
          </cell>
          <cell r="BE969">
            <v>120</v>
          </cell>
          <cell r="BF969">
            <v>40</v>
          </cell>
        </row>
        <row r="970">
          <cell r="AJ970" t="str">
            <v>590322400300098144</v>
          </cell>
          <cell r="AK970" t="str">
            <v>TAURON</v>
          </cell>
          <cell r="AL970" t="str">
            <v>ENEA S.A.</v>
          </cell>
          <cell r="AM970">
            <v>50000576</v>
          </cell>
          <cell r="AN970" t="str">
            <v>03-0669</v>
          </cell>
          <cell r="AO970" t="str">
            <v>ŚLĄSKIE</v>
          </cell>
          <cell r="AP970" t="str">
            <v>4 WOG</v>
          </cell>
          <cell r="AQ970" t="str">
            <v>SOI Bytom</v>
          </cell>
          <cell r="AR970">
            <v>5559</v>
          </cell>
          <cell r="AS970" t="str">
            <v>ul. Knosały 26 26, 41-922 Radzionków , P1</v>
          </cell>
          <cell r="AT970" t="str">
            <v>Radzionków-2 Techn.</v>
          </cell>
          <cell r="AU970" t="str">
            <v>03-669</v>
          </cell>
          <cell r="AV970">
            <v>94749648</v>
          </cell>
          <cell r="AW970" t="str">
            <v>-</v>
          </cell>
          <cell r="AX970" t="str">
            <v>C23</v>
          </cell>
          <cell r="AY970" t="str">
            <v>styczeń</v>
          </cell>
          <cell r="AZ970">
            <v>45292</v>
          </cell>
          <cell r="BA970">
            <v>45322</v>
          </cell>
          <cell r="BB970">
            <v>1</v>
          </cell>
          <cell r="BC970">
            <v>167</v>
          </cell>
          <cell r="BD970">
            <v>300</v>
          </cell>
          <cell r="BE970">
            <v>150</v>
          </cell>
          <cell r="BF970">
            <v>37</v>
          </cell>
        </row>
        <row r="971">
          <cell r="AJ971" t="str">
            <v>590322400300098144</v>
          </cell>
          <cell r="AK971" t="str">
            <v>TAURON</v>
          </cell>
          <cell r="AL971" t="str">
            <v>ENEA S.A.</v>
          </cell>
          <cell r="AM971">
            <v>50000576</v>
          </cell>
          <cell r="AN971" t="str">
            <v>03-0669</v>
          </cell>
          <cell r="AO971" t="str">
            <v>ŚLĄSKIE</v>
          </cell>
          <cell r="AP971" t="str">
            <v>4 WOG</v>
          </cell>
          <cell r="AQ971" t="str">
            <v>SOI Bytom</v>
          </cell>
          <cell r="AR971">
            <v>5559</v>
          </cell>
          <cell r="AS971" t="str">
            <v>ul. Knosały 26 26, 41-922 Radzionków , P1</v>
          </cell>
          <cell r="AT971" t="str">
            <v>Radzionków-2 Techn.</v>
          </cell>
          <cell r="AU971" t="str">
            <v>03-669</v>
          </cell>
          <cell r="AV971">
            <v>94749648</v>
          </cell>
          <cell r="AW971" t="str">
            <v>-</v>
          </cell>
          <cell r="AX971" t="str">
            <v>C23</v>
          </cell>
          <cell r="AY971" t="str">
            <v>luty</v>
          </cell>
          <cell r="AZ971">
            <v>45323</v>
          </cell>
          <cell r="BA971">
            <v>45351</v>
          </cell>
          <cell r="BB971">
            <v>1</v>
          </cell>
          <cell r="BC971">
            <v>167</v>
          </cell>
          <cell r="BD971">
            <v>300</v>
          </cell>
          <cell r="BE971">
            <v>150</v>
          </cell>
          <cell r="BF971">
            <v>119</v>
          </cell>
        </row>
        <row r="972">
          <cell r="AJ972" t="str">
            <v>590322400300098144</v>
          </cell>
          <cell r="AK972" t="str">
            <v>TAURON</v>
          </cell>
          <cell r="AL972" t="str">
            <v>ENEA S.A.</v>
          </cell>
          <cell r="AM972">
            <v>50000576</v>
          </cell>
          <cell r="AN972" t="str">
            <v>03-0669</v>
          </cell>
          <cell r="AO972" t="str">
            <v>ŚLĄSKIE</v>
          </cell>
          <cell r="AP972" t="str">
            <v>4 WOG</v>
          </cell>
          <cell r="AQ972" t="str">
            <v>SOI Bytom</v>
          </cell>
          <cell r="AR972">
            <v>5559</v>
          </cell>
          <cell r="AS972" t="str">
            <v>ul. Knosały 26 26, 41-922 Radzionków , P1</v>
          </cell>
          <cell r="AT972" t="str">
            <v>Radzionków-2 Techn.</v>
          </cell>
          <cell r="AU972" t="str">
            <v>03-669</v>
          </cell>
          <cell r="AV972">
            <v>94749648</v>
          </cell>
          <cell r="AW972" t="str">
            <v>-</v>
          </cell>
          <cell r="AX972" t="str">
            <v>C23</v>
          </cell>
          <cell r="AY972" t="str">
            <v>marzec</v>
          </cell>
          <cell r="AZ972">
            <v>45352</v>
          </cell>
          <cell r="BA972">
            <v>45382</v>
          </cell>
          <cell r="BB972">
            <v>1</v>
          </cell>
          <cell r="BC972">
            <v>167</v>
          </cell>
          <cell r="BD972">
            <v>300</v>
          </cell>
          <cell r="BE972">
            <v>150</v>
          </cell>
          <cell r="BF972">
            <v>106</v>
          </cell>
        </row>
        <row r="973">
          <cell r="AJ973" t="str">
            <v>590322400300098144</v>
          </cell>
          <cell r="AK973" t="str">
            <v>TAURON</v>
          </cell>
          <cell r="AL973" t="str">
            <v>ENEA S.A.</v>
          </cell>
          <cell r="AM973">
            <v>50000576</v>
          </cell>
          <cell r="AN973" t="str">
            <v>03-0669</v>
          </cell>
          <cell r="AO973" t="str">
            <v>ŚLĄSKIE</v>
          </cell>
          <cell r="AP973" t="str">
            <v>4 WOG</v>
          </cell>
          <cell r="AQ973" t="str">
            <v>SOI Bytom</v>
          </cell>
          <cell r="AR973">
            <v>5559</v>
          </cell>
          <cell r="AS973" t="str">
            <v>ul. Knosały 26 26, 41-922 Radzionków , P1</v>
          </cell>
          <cell r="AT973" t="str">
            <v>Radzionków-2 Techn.</v>
          </cell>
          <cell r="AU973" t="str">
            <v>03-669</v>
          </cell>
          <cell r="AV973">
            <v>94749648</v>
          </cell>
          <cell r="AW973" t="str">
            <v>-</v>
          </cell>
          <cell r="AX973" t="str">
            <v>C23</v>
          </cell>
          <cell r="AY973" t="str">
            <v>kwiecień</v>
          </cell>
          <cell r="AZ973">
            <v>45383</v>
          </cell>
          <cell r="BA973">
            <v>45412</v>
          </cell>
          <cell r="BB973">
            <v>1</v>
          </cell>
          <cell r="BC973">
            <v>167</v>
          </cell>
          <cell r="BD973">
            <v>300</v>
          </cell>
          <cell r="BE973">
            <v>150</v>
          </cell>
          <cell r="BF973">
            <v>86</v>
          </cell>
        </row>
        <row r="974">
          <cell r="AJ974" t="str">
            <v>590322400300098144</v>
          </cell>
          <cell r="AK974" t="str">
            <v>TAURON</v>
          </cell>
          <cell r="AL974" t="str">
            <v>ENEA S.A.</v>
          </cell>
          <cell r="AM974">
            <v>50000576</v>
          </cell>
          <cell r="AN974" t="str">
            <v>03-0669</v>
          </cell>
          <cell r="AO974" t="str">
            <v>ŚLĄSKIE</v>
          </cell>
          <cell r="AP974" t="str">
            <v>4 WOG</v>
          </cell>
          <cell r="AQ974" t="str">
            <v>SOI Bytom</v>
          </cell>
          <cell r="AR974">
            <v>5559</v>
          </cell>
          <cell r="AS974" t="str">
            <v>ul. Knosały 26 26, 41-922 Radzionków , P1</v>
          </cell>
          <cell r="AT974" t="str">
            <v>Radzionków-2 Techn.</v>
          </cell>
          <cell r="AU974" t="str">
            <v>03-669</v>
          </cell>
          <cell r="AV974">
            <v>94749648</v>
          </cell>
          <cell r="AW974">
            <v>50581895</v>
          </cell>
          <cell r="AX974" t="str">
            <v>C23</v>
          </cell>
          <cell r="AY974" t="str">
            <v>maj</v>
          </cell>
          <cell r="AZ974">
            <v>45413</v>
          </cell>
          <cell r="BA974">
            <v>45443</v>
          </cell>
          <cell r="BB974">
            <v>50</v>
          </cell>
          <cell r="BC974">
            <v>167</v>
          </cell>
          <cell r="BD974">
            <v>300</v>
          </cell>
          <cell r="BE974">
            <v>150</v>
          </cell>
          <cell r="BF974">
            <v>66</v>
          </cell>
        </row>
        <row r="975">
          <cell r="AJ975" t="str">
            <v>590322400300098144</v>
          </cell>
          <cell r="AK975" t="str">
            <v>TAURON</v>
          </cell>
          <cell r="AL975" t="str">
            <v>ENEA S.A.</v>
          </cell>
          <cell r="AM975">
            <v>50000576</v>
          </cell>
          <cell r="AN975" t="str">
            <v>03-0669</v>
          </cell>
          <cell r="AO975" t="str">
            <v>ŚLĄSKIE</v>
          </cell>
          <cell r="AP975" t="str">
            <v>4 WOG</v>
          </cell>
          <cell r="AQ975" t="str">
            <v>SOI Bytom</v>
          </cell>
          <cell r="AR975">
            <v>5559</v>
          </cell>
          <cell r="AS975" t="str">
            <v>ul. Knosały 26 26, 41-922 Radzionków , P1</v>
          </cell>
          <cell r="AT975" t="str">
            <v>Radzionków-2 Techn.</v>
          </cell>
          <cell r="AU975" t="str">
            <v>03-669</v>
          </cell>
          <cell r="AV975">
            <v>94749648</v>
          </cell>
          <cell r="AW975">
            <v>50581895</v>
          </cell>
          <cell r="AX975" t="str">
            <v>C23</v>
          </cell>
          <cell r="AY975" t="str">
            <v>czerwiec</v>
          </cell>
          <cell r="AZ975">
            <v>45444</v>
          </cell>
          <cell r="BA975">
            <v>45473</v>
          </cell>
          <cell r="BB975">
            <v>50</v>
          </cell>
          <cell r="BC975">
            <v>167</v>
          </cell>
          <cell r="BD975">
            <v>300</v>
          </cell>
          <cell r="BE975">
            <v>150</v>
          </cell>
          <cell r="BF975">
            <v>65</v>
          </cell>
        </row>
        <row r="976">
          <cell r="AJ976" t="str">
            <v>590322400300098144</v>
          </cell>
          <cell r="AK976" t="str">
            <v>TAURON</v>
          </cell>
          <cell r="AL976" t="str">
            <v>ENEA S.A.</v>
          </cell>
          <cell r="AM976">
            <v>50000576</v>
          </cell>
          <cell r="AN976" t="str">
            <v>03-0669</v>
          </cell>
          <cell r="AO976" t="str">
            <v>ŚLĄSKIE</v>
          </cell>
          <cell r="AP976" t="str">
            <v>4 WOG</v>
          </cell>
          <cell r="AQ976" t="str">
            <v>SOI Bytom</v>
          </cell>
          <cell r="AR976">
            <v>5559</v>
          </cell>
          <cell r="AS976" t="str">
            <v>ul. Knosały 26 26, 41-922 Radzionków , P1</v>
          </cell>
          <cell r="AT976" t="str">
            <v>Radzionków-2 Techn.</v>
          </cell>
          <cell r="AU976" t="str">
            <v>03-669</v>
          </cell>
          <cell r="AV976">
            <v>94749648</v>
          </cell>
          <cell r="AW976">
            <v>50581895</v>
          </cell>
          <cell r="AX976" t="str">
            <v>C23</v>
          </cell>
          <cell r="AY976" t="str">
            <v>lipiec</v>
          </cell>
          <cell r="AZ976">
            <v>45474</v>
          </cell>
          <cell r="BA976">
            <v>45504</v>
          </cell>
          <cell r="BB976">
            <v>50</v>
          </cell>
          <cell r="BC976">
            <v>167</v>
          </cell>
          <cell r="BD976">
            <v>300</v>
          </cell>
          <cell r="BE976">
            <v>150</v>
          </cell>
          <cell r="BF976">
            <v>65</v>
          </cell>
        </row>
        <row r="977">
          <cell r="AJ977" t="str">
            <v>590322400300098144</v>
          </cell>
          <cell r="AK977" t="str">
            <v>TAURON</v>
          </cell>
          <cell r="AL977" t="str">
            <v>ENEA S.A.</v>
          </cell>
          <cell r="AM977">
            <v>50000576</v>
          </cell>
          <cell r="AN977" t="str">
            <v>03-0669</v>
          </cell>
          <cell r="AO977" t="str">
            <v>ŚLĄSKIE</v>
          </cell>
          <cell r="AP977" t="str">
            <v>4 WOG</v>
          </cell>
          <cell r="AQ977" t="str">
            <v>SOI Bytom</v>
          </cell>
          <cell r="AR977">
            <v>5559</v>
          </cell>
          <cell r="AS977" t="str">
            <v>ul. Knosały 26 26, 41-922 Radzionków , P1</v>
          </cell>
          <cell r="AT977" t="str">
            <v>Radzionków-2 Techn.</v>
          </cell>
          <cell r="AU977" t="str">
            <v>03-669</v>
          </cell>
          <cell r="AV977">
            <v>94749648</v>
          </cell>
          <cell r="AW977">
            <v>50581895</v>
          </cell>
          <cell r="AX977" t="str">
            <v>C23</v>
          </cell>
          <cell r="AY977" t="str">
            <v>sierpień</v>
          </cell>
          <cell r="AZ977">
            <v>45505</v>
          </cell>
          <cell r="BA977">
            <v>45535</v>
          </cell>
          <cell r="BB977">
            <v>50</v>
          </cell>
          <cell r="BC977">
            <v>167</v>
          </cell>
          <cell r="BD977">
            <v>300</v>
          </cell>
          <cell r="BE977">
            <v>150</v>
          </cell>
          <cell r="BF977">
            <v>66</v>
          </cell>
        </row>
        <row r="978">
          <cell r="AJ978" t="str">
            <v>590322400300098144</v>
          </cell>
          <cell r="AK978" t="str">
            <v>TAURON</v>
          </cell>
          <cell r="AL978" t="str">
            <v>ENEA S.A.</v>
          </cell>
          <cell r="AM978">
            <v>50000576</v>
          </cell>
          <cell r="AN978" t="str">
            <v>03-0669</v>
          </cell>
          <cell r="AO978" t="str">
            <v>ŚLĄSKIE</v>
          </cell>
          <cell r="AP978" t="str">
            <v>4 WOG</v>
          </cell>
          <cell r="AQ978" t="str">
            <v>SOI Bytom</v>
          </cell>
          <cell r="AR978">
            <v>5559</v>
          </cell>
          <cell r="AS978" t="str">
            <v>ul. Knosały 26 26, 41-922 Radzionków , P1</v>
          </cell>
          <cell r="AT978" t="str">
            <v>Radzionków-2 Techn.</v>
          </cell>
          <cell r="AU978" t="str">
            <v>03-669</v>
          </cell>
          <cell r="AV978">
            <v>94749648</v>
          </cell>
          <cell r="AW978">
            <v>50581895</v>
          </cell>
          <cell r="AX978" t="str">
            <v>C23</v>
          </cell>
          <cell r="AY978" t="str">
            <v>wrzesień</v>
          </cell>
          <cell r="AZ978">
            <v>45536</v>
          </cell>
          <cell r="BA978">
            <v>45565</v>
          </cell>
          <cell r="BB978">
            <v>50</v>
          </cell>
          <cell r="BC978">
            <v>167</v>
          </cell>
          <cell r="BD978">
            <v>300</v>
          </cell>
          <cell r="BE978">
            <v>150</v>
          </cell>
          <cell r="BF978">
            <v>67</v>
          </cell>
        </row>
        <row r="979">
          <cell r="AJ979" t="str">
            <v>590322400300098144</v>
          </cell>
          <cell r="AK979" t="str">
            <v>TAURON</v>
          </cell>
          <cell r="AL979" t="str">
            <v>ENEA S.A.</v>
          </cell>
          <cell r="AM979">
            <v>50000576</v>
          </cell>
          <cell r="AN979" t="str">
            <v>03-0669</v>
          </cell>
          <cell r="AO979" t="str">
            <v>ŚLĄSKIE</v>
          </cell>
          <cell r="AP979" t="str">
            <v>4 WOG</v>
          </cell>
          <cell r="AQ979" t="str">
            <v>SOI Bytom</v>
          </cell>
          <cell r="AR979">
            <v>5559</v>
          </cell>
          <cell r="AS979" t="str">
            <v>ul. Knosały 26 26, 41-922 Radzionków , P1</v>
          </cell>
          <cell r="AT979" t="str">
            <v>Radzionków-2 Techn.</v>
          </cell>
          <cell r="AU979" t="str">
            <v>03-669</v>
          </cell>
          <cell r="AV979">
            <v>94749648</v>
          </cell>
          <cell r="AW979">
            <v>50581895</v>
          </cell>
          <cell r="AX979" t="str">
            <v>C23</v>
          </cell>
          <cell r="AY979" t="str">
            <v>październik</v>
          </cell>
          <cell r="AZ979">
            <v>45566</v>
          </cell>
          <cell r="BA979">
            <v>45596</v>
          </cell>
          <cell r="BB979">
            <v>50</v>
          </cell>
          <cell r="BC979">
            <v>167</v>
          </cell>
          <cell r="BD979">
            <v>300</v>
          </cell>
          <cell r="BE979">
            <v>150</v>
          </cell>
          <cell r="BF979">
            <v>75</v>
          </cell>
        </row>
        <row r="980">
          <cell r="AJ980" t="str">
            <v>590322400300098144</v>
          </cell>
          <cell r="AK980" t="str">
            <v>TAURON</v>
          </cell>
          <cell r="AL980" t="str">
            <v>ENEA S.A.</v>
          </cell>
          <cell r="AM980">
            <v>50000576</v>
          </cell>
          <cell r="AN980" t="str">
            <v>03-0669</v>
          </cell>
          <cell r="AO980" t="str">
            <v>ŚLĄSKIE</v>
          </cell>
          <cell r="AP980" t="str">
            <v>4 WOG</v>
          </cell>
          <cell r="AQ980" t="str">
            <v>SOI Bytom</v>
          </cell>
          <cell r="AR980">
            <v>5559</v>
          </cell>
          <cell r="AS980" t="str">
            <v>ul. Knosały 26 26, 41-922 Radzionków , P1</v>
          </cell>
          <cell r="AT980" t="str">
            <v>Radzionków-2 Techn.</v>
          </cell>
          <cell r="AU980" t="str">
            <v>03-669</v>
          </cell>
          <cell r="AV980">
            <v>94749648</v>
          </cell>
          <cell r="AW980">
            <v>50581895</v>
          </cell>
          <cell r="AX980" t="str">
            <v>C23</v>
          </cell>
          <cell r="AY980" t="str">
            <v>listopad</v>
          </cell>
          <cell r="AZ980">
            <v>45597</v>
          </cell>
          <cell r="BA980">
            <v>45626</v>
          </cell>
          <cell r="BB980">
            <v>50</v>
          </cell>
          <cell r="BC980">
            <v>167</v>
          </cell>
          <cell r="BD980">
            <v>300</v>
          </cell>
          <cell r="BE980">
            <v>150</v>
          </cell>
          <cell r="BF980">
            <v>106</v>
          </cell>
        </row>
        <row r="981">
          <cell r="AJ981" t="str">
            <v>590322400300098144</v>
          </cell>
          <cell r="AK981" t="str">
            <v>TAURON</v>
          </cell>
          <cell r="AL981" t="str">
            <v>ENEA S.A.</v>
          </cell>
          <cell r="AM981">
            <v>50000576</v>
          </cell>
          <cell r="AN981" t="str">
            <v>03-0669</v>
          </cell>
          <cell r="AO981" t="str">
            <v>ŚLĄSKIE</v>
          </cell>
          <cell r="AP981" t="str">
            <v>4 WOG</v>
          </cell>
          <cell r="AQ981" t="str">
            <v>SOI Bytom</v>
          </cell>
          <cell r="AR981">
            <v>5559</v>
          </cell>
          <cell r="AS981" t="str">
            <v>ul. Knosały 26 26, 41-922 Radzionków , P1</v>
          </cell>
          <cell r="AT981" t="str">
            <v>Radzionków-2 Techn.</v>
          </cell>
          <cell r="AU981" t="str">
            <v>03-669</v>
          </cell>
          <cell r="AV981">
            <v>94749648</v>
          </cell>
          <cell r="AW981">
            <v>50581895</v>
          </cell>
          <cell r="AX981" t="str">
            <v>C23</v>
          </cell>
          <cell r="AY981" t="str">
            <v>grudzień</v>
          </cell>
          <cell r="AZ981">
            <v>45627</v>
          </cell>
          <cell r="BA981">
            <v>45657</v>
          </cell>
          <cell r="BB981">
            <v>50</v>
          </cell>
          <cell r="BC981">
            <v>167</v>
          </cell>
          <cell r="BD981">
            <v>300</v>
          </cell>
          <cell r="BE981">
            <v>150</v>
          </cell>
          <cell r="BF981">
            <v>109</v>
          </cell>
        </row>
        <row r="982">
          <cell r="AJ982" t="str">
            <v>590322400300182256</v>
          </cell>
          <cell r="AK982" t="str">
            <v>TAURON</v>
          </cell>
          <cell r="AL982" t="str">
            <v>ENEA S.A.</v>
          </cell>
          <cell r="AM982">
            <v>50000576</v>
          </cell>
          <cell r="AO982" t="str">
            <v>ŚLĄSKIE</v>
          </cell>
          <cell r="AP982" t="str">
            <v>4 WOG</v>
          </cell>
          <cell r="AQ982" t="str">
            <v>SOI Bytom</v>
          </cell>
          <cell r="AR982">
            <v>5559</v>
          </cell>
          <cell r="AS982" t="str">
            <v xml:space="preserve">ul. Knosały 26, 41-922 Radzionków, P2 </v>
          </cell>
          <cell r="AT982" t="str">
            <v>Radzionków-1 Techn.</v>
          </cell>
          <cell r="AU982" t="str">
            <v>03-669</v>
          </cell>
          <cell r="AV982">
            <v>94749668</v>
          </cell>
          <cell r="AW982" t="str">
            <v>-</v>
          </cell>
          <cell r="AX982" t="str">
            <v>C23</v>
          </cell>
          <cell r="AY982" t="str">
            <v>styczeń</v>
          </cell>
          <cell r="AZ982">
            <v>45292</v>
          </cell>
          <cell r="BA982">
            <v>45322</v>
          </cell>
          <cell r="BB982">
            <v>1</v>
          </cell>
          <cell r="BC982">
            <v>127</v>
          </cell>
          <cell r="BD982">
            <v>150</v>
          </cell>
          <cell r="BE982">
            <v>60</v>
          </cell>
          <cell r="BF982">
            <v>37</v>
          </cell>
        </row>
        <row r="983">
          <cell r="AJ983" t="str">
            <v>590322400300182256</v>
          </cell>
          <cell r="AK983" t="str">
            <v>TAURON</v>
          </cell>
          <cell r="AL983" t="str">
            <v>ENEA S.A.</v>
          </cell>
          <cell r="AM983">
            <v>50000576</v>
          </cell>
          <cell r="AO983" t="str">
            <v>ŚLĄSKIE</v>
          </cell>
          <cell r="AP983" t="str">
            <v>4 WOG</v>
          </cell>
          <cell r="AQ983" t="str">
            <v>SOI Bytom</v>
          </cell>
          <cell r="AR983">
            <v>5559</v>
          </cell>
          <cell r="AS983" t="str">
            <v xml:space="preserve">ul. Knosały 26, 41-922 Radzionków, P2 </v>
          </cell>
          <cell r="AT983" t="str">
            <v>Radzionków-1 Techn.</v>
          </cell>
          <cell r="AU983" t="str">
            <v>03-669</v>
          </cell>
          <cell r="AV983">
            <v>94749668</v>
          </cell>
          <cell r="AW983" t="str">
            <v>-</v>
          </cell>
          <cell r="AX983" t="str">
            <v>C23</v>
          </cell>
          <cell r="AY983" t="str">
            <v>luty</v>
          </cell>
          <cell r="AZ983">
            <v>45323</v>
          </cell>
          <cell r="BA983">
            <v>45351</v>
          </cell>
          <cell r="BB983">
            <v>1</v>
          </cell>
          <cell r="BC983">
            <v>127</v>
          </cell>
          <cell r="BD983">
            <v>150</v>
          </cell>
          <cell r="BE983">
            <v>60</v>
          </cell>
          <cell r="BF983">
            <v>39</v>
          </cell>
        </row>
        <row r="984">
          <cell r="AJ984" t="str">
            <v>590322400300182256</v>
          </cell>
          <cell r="AK984" t="str">
            <v>TAURON</v>
          </cell>
          <cell r="AL984" t="str">
            <v>ENEA S.A.</v>
          </cell>
          <cell r="AM984">
            <v>50000576</v>
          </cell>
          <cell r="AO984" t="str">
            <v>ŚLĄSKIE</v>
          </cell>
          <cell r="AP984" t="str">
            <v>4 WOG</v>
          </cell>
          <cell r="AQ984" t="str">
            <v>SOI Bytom</v>
          </cell>
          <cell r="AR984">
            <v>5559</v>
          </cell>
          <cell r="AS984" t="str">
            <v xml:space="preserve">ul. Knosały 26, 41-922 Radzionków, P2 </v>
          </cell>
          <cell r="AT984" t="str">
            <v>Radzionków-1 Techn.</v>
          </cell>
          <cell r="AU984" t="str">
            <v>03-669</v>
          </cell>
          <cell r="AV984">
            <v>94749668</v>
          </cell>
          <cell r="AW984" t="str">
            <v>-</v>
          </cell>
          <cell r="AX984" t="str">
            <v>C23</v>
          </cell>
          <cell r="AY984" t="str">
            <v>marzec</v>
          </cell>
          <cell r="AZ984">
            <v>45352</v>
          </cell>
          <cell r="BA984">
            <v>45382</v>
          </cell>
          <cell r="BB984">
            <v>1</v>
          </cell>
          <cell r="BC984">
            <v>127</v>
          </cell>
          <cell r="BD984">
            <v>150</v>
          </cell>
          <cell r="BE984">
            <v>60</v>
          </cell>
          <cell r="BF984">
            <v>20</v>
          </cell>
        </row>
        <row r="985">
          <cell r="AJ985" t="str">
            <v>590322400300182256</v>
          </cell>
          <cell r="AK985" t="str">
            <v>TAURON</v>
          </cell>
          <cell r="AL985" t="str">
            <v>ENEA S.A.</v>
          </cell>
          <cell r="AM985">
            <v>50000576</v>
          </cell>
          <cell r="AO985" t="str">
            <v>ŚLĄSKIE</v>
          </cell>
          <cell r="AP985" t="str">
            <v>4 WOG</v>
          </cell>
          <cell r="AQ985" t="str">
            <v>SOI Bytom</v>
          </cell>
          <cell r="AR985">
            <v>5559</v>
          </cell>
          <cell r="AS985" t="str">
            <v xml:space="preserve">ul. Knosały 26, 41-922 Radzionków, P2 </v>
          </cell>
          <cell r="AT985" t="str">
            <v>Radzionków-1 Techn.</v>
          </cell>
          <cell r="AU985" t="str">
            <v>03-669</v>
          </cell>
          <cell r="AV985">
            <v>94749668</v>
          </cell>
          <cell r="AW985">
            <v>50581862</v>
          </cell>
          <cell r="AX985" t="str">
            <v>C23</v>
          </cell>
          <cell r="AY985" t="str">
            <v>kwiecień</v>
          </cell>
          <cell r="AZ985">
            <v>45383</v>
          </cell>
          <cell r="BA985">
            <v>45412</v>
          </cell>
          <cell r="BB985">
            <v>1</v>
          </cell>
          <cell r="BC985">
            <v>127</v>
          </cell>
          <cell r="BD985">
            <v>150</v>
          </cell>
          <cell r="BE985">
            <v>60</v>
          </cell>
          <cell r="BF985">
            <v>21</v>
          </cell>
        </row>
        <row r="986">
          <cell r="AJ986" t="str">
            <v>590322400300182256</v>
          </cell>
          <cell r="AK986" t="str">
            <v>TAURON</v>
          </cell>
          <cell r="AL986" t="str">
            <v>ENEA S.A.</v>
          </cell>
          <cell r="AM986">
            <v>50000576</v>
          </cell>
          <cell r="AO986" t="str">
            <v>ŚLĄSKIE</v>
          </cell>
          <cell r="AP986" t="str">
            <v>4 WOG</v>
          </cell>
          <cell r="AQ986" t="str">
            <v>SOI Bytom</v>
          </cell>
          <cell r="AR986">
            <v>5559</v>
          </cell>
          <cell r="AS986" t="str">
            <v xml:space="preserve">ul. Knosały 26, 41-922 Radzionków, P2 </v>
          </cell>
          <cell r="AT986" t="str">
            <v>Radzionków-1 Techn.</v>
          </cell>
          <cell r="AU986" t="str">
            <v>03-669</v>
          </cell>
          <cell r="AV986">
            <v>94749668</v>
          </cell>
          <cell r="AW986">
            <v>50581862</v>
          </cell>
          <cell r="AX986" t="str">
            <v>C23</v>
          </cell>
          <cell r="AY986" t="str">
            <v>maj</v>
          </cell>
          <cell r="AZ986">
            <v>45413</v>
          </cell>
          <cell r="BA986">
            <v>45443</v>
          </cell>
          <cell r="BB986">
            <v>1</v>
          </cell>
          <cell r="BC986">
            <v>127</v>
          </cell>
          <cell r="BD986">
            <v>150</v>
          </cell>
          <cell r="BE986">
            <v>60</v>
          </cell>
          <cell r="BF986">
            <v>27</v>
          </cell>
        </row>
        <row r="987">
          <cell r="AJ987" t="str">
            <v>590322400300182256</v>
          </cell>
          <cell r="AK987" t="str">
            <v>TAURON</v>
          </cell>
          <cell r="AL987" t="str">
            <v>ENEA S.A.</v>
          </cell>
          <cell r="AM987">
            <v>50000576</v>
          </cell>
          <cell r="AO987" t="str">
            <v>ŚLĄSKIE</v>
          </cell>
          <cell r="AP987" t="str">
            <v>4 WOG</v>
          </cell>
          <cell r="AQ987" t="str">
            <v>SOI Bytom</v>
          </cell>
          <cell r="AR987">
            <v>5559</v>
          </cell>
          <cell r="AS987" t="str">
            <v xml:space="preserve">ul. Knosały 26, 41-922 Radzionków, P2 </v>
          </cell>
          <cell r="AT987" t="str">
            <v>Radzionków-1 Techn.</v>
          </cell>
          <cell r="AU987" t="str">
            <v>03-669</v>
          </cell>
          <cell r="AV987">
            <v>94749668</v>
          </cell>
          <cell r="AW987">
            <v>50581862</v>
          </cell>
          <cell r="AX987" t="str">
            <v>C23</v>
          </cell>
          <cell r="AY987" t="str">
            <v>czerwiec</v>
          </cell>
          <cell r="AZ987">
            <v>45444</v>
          </cell>
          <cell r="BA987">
            <v>45473</v>
          </cell>
          <cell r="BB987">
            <v>50</v>
          </cell>
          <cell r="BC987">
            <v>127</v>
          </cell>
          <cell r="BD987">
            <v>150</v>
          </cell>
          <cell r="BE987">
            <v>60</v>
          </cell>
          <cell r="BF987">
            <v>28</v>
          </cell>
        </row>
        <row r="988">
          <cell r="AJ988" t="str">
            <v>590322400300182256</v>
          </cell>
          <cell r="AK988" t="str">
            <v>TAURON</v>
          </cell>
          <cell r="AL988" t="str">
            <v>ENEA S.A.</v>
          </cell>
          <cell r="AM988">
            <v>50000576</v>
          </cell>
          <cell r="AO988" t="str">
            <v>ŚLĄSKIE</v>
          </cell>
          <cell r="AP988" t="str">
            <v>4 WOG</v>
          </cell>
          <cell r="AQ988" t="str">
            <v>SOI Bytom</v>
          </cell>
          <cell r="AR988">
            <v>5559</v>
          </cell>
          <cell r="AS988" t="str">
            <v xml:space="preserve">ul. Knosały 26, 41-922 Radzionków, P2 </v>
          </cell>
          <cell r="AT988" t="str">
            <v>Radzionków-1 Techn.</v>
          </cell>
          <cell r="AU988" t="str">
            <v>03-669</v>
          </cell>
          <cell r="AV988">
            <v>94749668</v>
          </cell>
          <cell r="AW988">
            <v>50581862</v>
          </cell>
          <cell r="AX988" t="str">
            <v>C23</v>
          </cell>
          <cell r="AY988" t="str">
            <v>lipiec</v>
          </cell>
          <cell r="AZ988">
            <v>45474</v>
          </cell>
          <cell r="BA988">
            <v>45504</v>
          </cell>
          <cell r="BB988">
            <v>50</v>
          </cell>
          <cell r="BC988">
            <v>127</v>
          </cell>
          <cell r="BD988">
            <v>150</v>
          </cell>
          <cell r="BE988">
            <v>60</v>
          </cell>
          <cell r="BF988">
            <v>29</v>
          </cell>
        </row>
        <row r="989">
          <cell r="AJ989" t="str">
            <v>590322400300182256</v>
          </cell>
          <cell r="AK989" t="str">
            <v>TAURON</v>
          </cell>
          <cell r="AL989" t="str">
            <v>ENEA S.A.</v>
          </cell>
          <cell r="AM989">
            <v>50000576</v>
          </cell>
          <cell r="AO989" t="str">
            <v>ŚLĄSKIE</v>
          </cell>
          <cell r="AP989" t="str">
            <v>4 WOG</v>
          </cell>
          <cell r="AQ989" t="str">
            <v>SOI Bytom</v>
          </cell>
          <cell r="AR989">
            <v>5559</v>
          </cell>
          <cell r="AS989" t="str">
            <v xml:space="preserve">ul. Knosały 26, 41-922 Radzionków, P2 </v>
          </cell>
          <cell r="AT989" t="str">
            <v>Radzionków-1 Techn.</v>
          </cell>
          <cell r="AU989" t="str">
            <v>03-669</v>
          </cell>
          <cell r="AV989">
            <v>94749668</v>
          </cell>
          <cell r="AW989">
            <v>50581862</v>
          </cell>
          <cell r="AX989" t="str">
            <v>C23</v>
          </cell>
          <cell r="AY989" t="str">
            <v>sierpień</v>
          </cell>
          <cell r="AZ989">
            <v>45505</v>
          </cell>
          <cell r="BA989">
            <v>45535</v>
          </cell>
          <cell r="BB989">
            <v>50</v>
          </cell>
          <cell r="BC989">
            <v>127</v>
          </cell>
          <cell r="BD989">
            <v>150</v>
          </cell>
          <cell r="BE989">
            <v>60</v>
          </cell>
          <cell r="BF989">
            <v>31</v>
          </cell>
        </row>
        <row r="990">
          <cell r="AJ990" t="str">
            <v>590322400300182256</v>
          </cell>
          <cell r="AK990" t="str">
            <v>TAURON</v>
          </cell>
          <cell r="AL990" t="str">
            <v>ENEA S.A.</v>
          </cell>
          <cell r="AM990">
            <v>50000576</v>
          </cell>
          <cell r="AO990" t="str">
            <v>ŚLĄSKIE</v>
          </cell>
          <cell r="AP990" t="str">
            <v>4 WOG</v>
          </cell>
          <cell r="AQ990" t="str">
            <v>SOI Bytom</v>
          </cell>
          <cell r="AR990">
            <v>5559</v>
          </cell>
          <cell r="AS990" t="str">
            <v xml:space="preserve">ul. Knosały 26, 41-922 Radzionków, P2 </v>
          </cell>
          <cell r="AT990" t="str">
            <v>Radzionków-1 Techn.</v>
          </cell>
          <cell r="AU990" t="str">
            <v>03-669</v>
          </cell>
          <cell r="AV990">
            <v>94749668</v>
          </cell>
          <cell r="AW990">
            <v>50581862</v>
          </cell>
          <cell r="AX990" t="str">
            <v>C23</v>
          </cell>
          <cell r="AY990" t="str">
            <v>wrzesień</v>
          </cell>
          <cell r="AZ990">
            <v>45536</v>
          </cell>
          <cell r="BA990">
            <v>45565</v>
          </cell>
          <cell r="BB990">
            <v>50</v>
          </cell>
          <cell r="BC990">
            <v>127</v>
          </cell>
          <cell r="BD990">
            <v>150</v>
          </cell>
          <cell r="BE990">
            <v>60</v>
          </cell>
          <cell r="BF990">
            <v>32</v>
          </cell>
        </row>
        <row r="991">
          <cell r="AJ991" t="str">
            <v>590322400300182256</v>
          </cell>
          <cell r="AK991" t="str">
            <v>TAURON</v>
          </cell>
          <cell r="AL991" t="str">
            <v>ENEA S.A.</v>
          </cell>
          <cell r="AM991">
            <v>50000576</v>
          </cell>
          <cell r="AO991" t="str">
            <v>ŚLĄSKIE</v>
          </cell>
          <cell r="AP991" t="str">
            <v>4 WOG</v>
          </cell>
          <cell r="AQ991" t="str">
            <v>SOI Bytom</v>
          </cell>
          <cell r="AR991">
            <v>5559</v>
          </cell>
          <cell r="AS991" t="str">
            <v xml:space="preserve">ul. Knosały 26, 41-922 Radzionków, P2 </v>
          </cell>
          <cell r="AT991" t="str">
            <v>Radzionków-1 Techn.</v>
          </cell>
          <cell r="AU991" t="str">
            <v>03-669</v>
          </cell>
          <cell r="AV991">
            <v>94749668</v>
          </cell>
          <cell r="AW991">
            <v>50581862</v>
          </cell>
          <cell r="AX991" t="str">
            <v>C23</v>
          </cell>
          <cell r="AY991" t="str">
            <v>październik</v>
          </cell>
          <cell r="AZ991">
            <v>45566</v>
          </cell>
          <cell r="BA991">
            <v>45596</v>
          </cell>
          <cell r="BB991">
            <v>50</v>
          </cell>
          <cell r="BC991">
            <v>127</v>
          </cell>
          <cell r="BD991">
            <v>150</v>
          </cell>
          <cell r="BE991">
            <v>60</v>
          </cell>
          <cell r="BF991">
            <v>30</v>
          </cell>
        </row>
        <row r="992">
          <cell r="AJ992" t="str">
            <v>590322400300182256</v>
          </cell>
          <cell r="AK992" t="str">
            <v>TAURON</v>
          </cell>
          <cell r="AL992" t="str">
            <v>ENEA S.A.</v>
          </cell>
          <cell r="AM992">
            <v>50000576</v>
          </cell>
          <cell r="AO992" t="str">
            <v>ŚLĄSKIE</v>
          </cell>
          <cell r="AP992" t="str">
            <v>4 WOG</v>
          </cell>
          <cell r="AQ992" t="str">
            <v>SOI Bytom</v>
          </cell>
          <cell r="AR992">
            <v>5559</v>
          </cell>
          <cell r="AS992" t="str">
            <v xml:space="preserve">ul. Knosały 26, 41-922 Radzionków, P2 </v>
          </cell>
          <cell r="AT992" t="str">
            <v>Radzionków-1 Techn.</v>
          </cell>
          <cell r="AU992" t="str">
            <v>03-669</v>
          </cell>
          <cell r="AV992">
            <v>94749668</v>
          </cell>
          <cell r="AW992">
            <v>50581862</v>
          </cell>
          <cell r="AX992" t="str">
            <v>C23</v>
          </cell>
          <cell r="AY992" t="str">
            <v>listopad</v>
          </cell>
          <cell r="AZ992">
            <v>45597</v>
          </cell>
          <cell r="BA992">
            <v>45626</v>
          </cell>
          <cell r="BB992">
            <v>50</v>
          </cell>
          <cell r="BC992">
            <v>127</v>
          </cell>
          <cell r="BD992">
            <v>150</v>
          </cell>
          <cell r="BE992">
            <v>60</v>
          </cell>
          <cell r="BF992">
            <v>46</v>
          </cell>
        </row>
        <row r="993">
          <cell r="AJ993" t="str">
            <v>590322400300182256</v>
          </cell>
          <cell r="AK993" t="str">
            <v>TAURON</v>
          </cell>
          <cell r="AL993" t="str">
            <v>ENEA S.A.</v>
          </cell>
          <cell r="AM993">
            <v>50000576</v>
          </cell>
          <cell r="AO993" t="str">
            <v>ŚLĄSKIE</v>
          </cell>
          <cell r="AP993" t="str">
            <v>4 WOG</v>
          </cell>
          <cell r="AQ993" t="str">
            <v>SOI Bytom</v>
          </cell>
          <cell r="AR993">
            <v>5559</v>
          </cell>
          <cell r="AS993" t="str">
            <v xml:space="preserve">ul. Knosały 26, 41-922 Radzionków, P2 </v>
          </cell>
          <cell r="AT993" t="str">
            <v>Radzionków-1 Techn.</v>
          </cell>
          <cell r="AU993" t="str">
            <v>03-669</v>
          </cell>
          <cell r="AV993">
            <v>94749668</v>
          </cell>
          <cell r="AW993">
            <v>50581862</v>
          </cell>
          <cell r="AX993" t="str">
            <v>C23</v>
          </cell>
          <cell r="AY993" t="str">
            <v>grudzień</v>
          </cell>
          <cell r="AZ993">
            <v>45627</v>
          </cell>
          <cell r="BA993">
            <v>45657</v>
          </cell>
          <cell r="BB993">
            <v>50</v>
          </cell>
          <cell r="BC993">
            <v>127</v>
          </cell>
          <cell r="BD993">
            <v>150</v>
          </cell>
          <cell r="BE993">
            <v>60</v>
          </cell>
          <cell r="BF993">
            <v>36</v>
          </cell>
        </row>
        <row r="994">
          <cell r="AJ994" t="str">
            <v>590322400400171303</v>
          </cell>
          <cell r="AL994" t="str">
            <v>ENERGA</v>
          </cell>
          <cell r="AO994" t="str">
            <v>ŚLĄSKIE</v>
          </cell>
          <cell r="AP994" t="str">
            <v>4 WOG</v>
          </cell>
          <cell r="AQ994" t="str">
            <v>SOI Bytom</v>
          </cell>
          <cell r="AR994">
            <v>8688</v>
          </cell>
          <cell r="AS994" t="str">
            <v>Czechowice (Przezchlebie) ,  44-100 Czechowice (Przezchlebie)/Wincentego Pola - Gliwice</v>
          </cell>
          <cell r="AT994" t="str">
            <v>Przezchlebie</v>
          </cell>
          <cell r="AU994">
            <v>50049707</v>
          </cell>
          <cell r="AV994">
            <v>43993354</v>
          </cell>
          <cell r="AX994" t="str">
            <v>C23</v>
          </cell>
          <cell r="AY994" t="str">
            <v>listopad'23</v>
          </cell>
          <cell r="AZ994">
            <v>45231</v>
          </cell>
          <cell r="BA994">
            <v>45260</v>
          </cell>
          <cell r="BB994">
            <v>1</v>
          </cell>
          <cell r="BC994">
            <v>77</v>
          </cell>
          <cell r="BD994">
            <v>200</v>
          </cell>
          <cell r="BE994">
            <v>20</v>
          </cell>
          <cell r="BF994">
            <v>14</v>
          </cell>
        </row>
        <row r="995">
          <cell r="AJ995" t="str">
            <v>590322400400171303</v>
          </cell>
          <cell r="AL995" t="str">
            <v>ENERGA</v>
          </cell>
          <cell r="AO995" t="str">
            <v>ŚLĄSKIE</v>
          </cell>
          <cell r="AP995" t="str">
            <v>4 WOG</v>
          </cell>
          <cell r="AQ995" t="str">
            <v>SOI Bytom</v>
          </cell>
          <cell r="AR995">
            <v>8688</v>
          </cell>
          <cell r="AS995" t="str">
            <v>Czechowice (Przezchlebie) ,  44-100 Czechowice (Przezchlebie)/Wincentego Pola - Gliwice</v>
          </cell>
          <cell r="AT995" t="str">
            <v>Przezchlebie</v>
          </cell>
          <cell r="AU995">
            <v>50049707</v>
          </cell>
          <cell r="AV995">
            <v>43993354</v>
          </cell>
          <cell r="AX995" t="str">
            <v>C23</v>
          </cell>
          <cell r="AY995" t="str">
            <v>grudzień'23</v>
          </cell>
          <cell r="AZ995">
            <v>45261</v>
          </cell>
          <cell r="BA995">
            <v>45291</v>
          </cell>
          <cell r="BB995">
            <v>1</v>
          </cell>
          <cell r="BC995">
            <v>77</v>
          </cell>
          <cell r="BD995">
            <v>200</v>
          </cell>
          <cell r="BE995">
            <v>20</v>
          </cell>
          <cell r="BF995">
            <v>15</v>
          </cell>
        </row>
        <row r="996">
          <cell r="AJ996" t="str">
            <v>590322400400171303</v>
          </cell>
          <cell r="AK996" t="str">
            <v>TAURON</v>
          </cell>
          <cell r="AL996" t="str">
            <v>ENEA S.A.</v>
          </cell>
          <cell r="AM996">
            <v>50007143</v>
          </cell>
          <cell r="AN996" t="str">
            <v>OGL50049707/C/2017</v>
          </cell>
          <cell r="AO996" t="str">
            <v>ŚLĄSKIE</v>
          </cell>
          <cell r="AP996" t="str">
            <v>4 WOG</v>
          </cell>
          <cell r="AQ996" t="str">
            <v>SOI Bytom</v>
          </cell>
          <cell r="AR996">
            <v>8688</v>
          </cell>
          <cell r="AS996" t="str">
            <v>Czechowice (Przezchlebie) ,  44-100 Czechowice (Przezchlebie)/Wincentego Pola - Gliwice</v>
          </cell>
          <cell r="AT996" t="str">
            <v>Przezchlebie</v>
          </cell>
          <cell r="AU996">
            <v>50049707</v>
          </cell>
          <cell r="AV996">
            <v>43993354</v>
          </cell>
          <cell r="AX996" t="str">
            <v>C23</v>
          </cell>
          <cell r="AY996" t="str">
            <v>styczeń</v>
          </cell>
          <cell r="AZ996">
            <v>45292</v>
          </cell>
          <cell r="BA996">
            <v>45322</v>
          </cell>
          <cell r="BB996">
            <v>1</v>
          </cell>
          <cell r="BC996">
            <v>77</v>
          </cell>
          <cell r="BD996">
            <v>200</v>
          </cell>
          <cell r="BE996">
            <v>20</v>
          </cell>
          <cell r="BF996">
            <v>15</v>
          </cell>
        </row>
        <row r="997">
          <cell r="AJ997" t="str">
            <v>590322400400171303</v>
          </cell>
          <cell r="AK997" t="str">
            <v>TAURON</v>
          </cell>
          <cell r="AL997" t="str">
            <v>ENEA S.A.</v>
          </cell>
          <cell r="AM997">
            <v>50007143</v>
          </cell>
          <cell r="AN997" t="str">
            <v>OGL50049707/C/2017</v>
          </cell>
          <cell r="AO997" t="str">
            <v>ŚLĄSKIE</v>
          </cell>
          <cell r="AP997" t="str">
            <v>4 WOG</v>
          </cell>
          <cell r="AQ997" t="str">
            <v>SOI Bytom</v>
          </cell>
          <cell r="AR997">
            <v>8688</v>
          </cell>
          <cell r="AS997" t="str">
            <v>Czechowice (Przezchlebie) ,  44-100 Czechowice (Przezchlebie)/Wincentego Pola - Gliwice</v>
          </cell>
          <cell r="AT997" t="str">
            <v>Przezchlebie</v>
          </cell>
          <cell r="AU997">
            <v>50049707</v>
          </cell>
          <cell r="AV997">
            <v>43993354</v>
          </cell>
          <cell r="AX997" t="str">
            <v>C23</v>
          </cell>
          <cell r="AY997" t="str">
            <v>luty</v>
          </cell>
          <cell r="AZ997">
            <v>45323</v>
          </cell>
          <cell r="BA997">
            <v>45351</v>
          </cell>
          <cell r="BB997">
            <v>1</v>
          </cell>
          <cell r="BC997">
            <v>77</v>
          </cell>
          <cell r="BD997">
            <v>200</v>
          </cell>
          <cell r="BE997">
            <v>20</v>
          </cell>
          <cell r="BF997">
            <v>13</v>
          </cell>
        </row>
        <row r="998">
          <cell r="AJ998" t="str">
            <v>590322400400171303</v>
          </cell>
          <cell r="AK998" t="str">
            <v>TAURON</v>
          </cell>
          <cell r="AL998" t="str">
            <v>ENEA S.A.</v>
          </cell>
          <cell r="AM998">
            <v>50007143</v>
          </cell>
          <cell r="AN998" t="str">
            <v>OGL50049707/C/2017</v>
          </cell>
          <cell r="AO998" t="str">
            <v>ŚLĄSKIE</v>
          </cell>
          <cell r="AP998" t="str">
            <v>4 WOG</v>
          </cell>
          <cell r="AQ998" t="str">
            <v>SOI Bytom</v>
          </cell>
          <cell r="AR998">
            <v>8688</v>
          </cell>
          <cell r="AS998" t="str">
            <v>Czechowice (Przezchlebie) ,  44-100 Czechowice (Przezchlebie)/Wincentego Pola - Gliwice</v>
          </cell>
          <cell r="AT998" t="str">
            <v>Przezchlebie</v>
          </cell>
          <cell r="AU998">
            <v>50049707</v>
          </cell>
          <cell r="AV998">
            <v>43993354</v>
          </cell>
          <cell r="AX998" t="str">
            <v>C23</v>
          </cell>
          <cell r="AY998" t="str">
            <v>marzec</v>
          </cell>
          <cell r="AZ998">
            <v>45352</v>
          </cell>
          <cell r="BA998">
            <v>45382</v>
          </cell>
          <cell r="BB998">
            <v>1</v>
          </cell>
          <cell r="BC998">
            <v>77</v>
          </cell>
          <cell r="BD998">
            <v>200</v>
          </cell>
          <cell r="BE998">
            <v>20</v>
          </cell>
          <cell r="BF998">
            <v>12</v>
          </cell>
        </row>
        <row r="999">
          <cell r="AJ999" t="str">
            <v>590322400400171303</v>
          </cell>
          <cell r="AK999" t="str">
            <v>TAURON</v>
          </cell>
          <cell r="AL999" t="str">
            <v>ENEA S.A.</v>
          </cell>
          <cell r="AM999">
            <v>50007143</v>
          </cell>
          <cell r="AN999" t="str">
            <v>OGL50049707/C/2017</v>
          </cell>
          <cell r="AO999" t="str">
            <v>ŚLĄSKIE</v>
          </cell>
          <cell r="AP999" t="str">
            <v>4 WOG</v>
          </cell>
          <cell r="AQ999" t="str">
            <v>SOI Bytom</v>
          </cell>
          <cell r="AR999">
            <v>8688</v>
          </cell>
          <cell r="AS999" t="str">
            <v>Czechowice (Przezchlebie) ,  44-100 Czechowice (Przezchlebie)/Wincentego Pola - Gliwice</v>
          </cell>
          <cell r="AT999" t="str">
            <v>Przezchlebie</v>
          </cell>
          <cell r="AU999">
            <v>50049707</v>
          </cell>
          <cell r="AV999">
            <v>43993354</v>
          </cell>
          <cell r="AX999" t="str">
            <v>C23</v>
          </cell>
          <cell r="AY999" t="str">
            <v>kwiecień</v>
          </cell>
          <cell r="AZ999">
            <v>45383</v>
          </cell>
          <cell r="BA999">
            <v>45412</v>
          </cell>
          <cell r="BB999">
            <v>1</v>
          </cell>
          <cell r="BC999">
            <v>77</v>
          </cell>
          <cell r="BD999">
            <v>200</v>
          </cell>
          <cell r="BE999">
            <v>20</v>
          </cell>
          <cell r="BF999">
            <v>11</v>
          </cell>
        </row>
        <row r="1000">
          <cell r="AJ1000" t="str">
            <v>590322400400171303</v>
          </cell>
          <cell r="AK1000" t="str">
            <v>TAURON</v>
          </cell>
          <cell r="AL1000" t="str">
            <v>ENEA S.A.</v>
          </cell>
          <cell r="AM1000">
            <v>50007143</v>
          </cell>
          <cell r="AN1000" t="str">
            <v>OGL50049707/C/2017</v>
          </cell>
          <cell r="AO1000" t="str">
            <v>ŚLĄSKIE</v>
          </cell>
          <cell r="AP1000" t="str">
            <v>4 WOG</v>
          </cell>
          <cell r="AQ1000" t="str">
            <v>SOI Bytom</v>
          </cell>
          <cell r="AR1000">
            <v>8688</v>
          </cell>
          <cell r="AS1000" t="str">
            <v>Czechowice (Przezchlebie) ,  44-100 Czechowice (Przezchlebie)/Wincentego Pola - Gliwice</v>
          </cell>
          <cell r="AT1000" t="str">
            <v>Przezchlebie</v>
          </cell>
          <cell r="AU1000">
            <v>50049707</v>
          </cell>
          <cell r="AV1000">
            <v>43993354</v>
          </cell>
          <cell r="AX1000" t="str">
            <v>C23</v>
          </cell>
          <cell r="AY1000" t="str">
            <v>maj</v>
          </cell>
          <cell r="AZ1000">
            <v>45413</v>
          </cell>
          <cell r="BA1000">
            <v>45443</v>
          </cell>
          <cell r="BB1000">
            <v>1</v>
          </cell>
          <cell r="BC1000">
            <v>77</v>
          </cell>
          <cell r="BD1000">
            <v>200</v>
          </cell>
          <cell r="BE1000">
            <v>20</v>
          </cell>
          <cell r="BF1000">
            <v>8</v>
          </cell>
        </row>
        <row r="1001">
          <cell r="AJ1001" t="str">
            <v>590322400400171303</v>
          </cell>
          <cell r="AK1001" t="str">
            <v>TAURON</v>
          </cell>
          <cell r="AL1001" t="str">
            <v>ENEA S.A.</v>
          </cell>
          <cell r="AM1001">
            <v>50007143</v>
          </cell>
          <cell r="AN1001" t="str">
            <v>OGL50049707/C/2017</v>
          </cell>
          <cell r="AO1001" t="str">
            <v>ŚLĄSKIE</v>
          </cell>
          <cell r="AP1001" t="str">
            <v>4 WOG</v>
          </cell>
          <cell r="AQ1001" t="str">
            <v>SOI Bytom</v>
          </cell>
          <cell r="AR1001">
            <v>8688</v>
          </cell>
          <cell r="AS1001" t="str">
            <v>Czechowice (Przezchlebie) ,  44-100 Czechowice (Przezchlebie)/Wincentego Pola - Gliwice</v>
          </cell>
          <cell r="AT1001" t="str">
            <v>Przezchlebie</v>
          </cell>
          <cell r="AU1001">
            <v>50049707</v>
          </cell>
          <cell r="AV1001">
            <v>43993354</v>
          </cell>
          <cell r="AX1001" t="str">
            <v>C23</v>
          </cell>
          <cell r="AY1001" t="str">
            <v>czerwiec</v>
          </cell>
          <cell r="AZ1001">
            <v>45444</v>
          </cell>
          <cell r="BA1001">
            <v>45473</v>
          </cell>
          <cell r="BB1001">
            <v>1</v>
          </cell>
          <cell r="BC1001">
            <v>77</v>
          </cell>
          <cell r="BD1001">
            <v>200</v>
          </cell>
          <cell r="BE1001">
            <v>20</v>
          </cell>
          <cell r="BF1001">
            <v>8</v>
          </cell>
        </row>
        <row r="1002">
          <cell r="AJ1002" t="str">
            <v>590322400400171303</v>
          </cell>
          <cell r="AK1002" t="str">
            <v>TAURON</v>
          </cell>
          <cell r="AL1002" t="str">
            <v>ENEA S.A.</v>
          </cell>
          <cell r="AM1002">
            <v>50007143</v>
          </cell>
          <cell r="AN1002" t="str">
            <v>OGL50049707/C/2017</v>
          </cell>
          <cell r="AO1002" t="str">
            <v>ŚLĄSKIE</v>
          </cell>
          <cell r="AP1002" t="str">
            <v>4 WOG</v>
          </cell>
          <cell r="AQ1002" t="str">
            <v>SOI Bytom</v>
          </cell>
          <cell r="AR1002">
            <v>8688</v>
          </cell>
          <cell r="AS1002" t="str">
            <v>Czechowice (Przezchlebie) ,  44-100 Czechowice (Przezchlebie)/Wincentego Pola - Gliwice</v>
          </cell>
          <cell r="AT1002" t="str">
            <v>Przezchlebie</v>
          </cell>
          <cell r="AU1002">
            <v>50049707</v>
          </cell>
          <cell r="AV1002">
            <v>43993354</v>
          </cell>
          <cell r="AX1002" t="str">
            <v>C23</v>
          </cell>
          <cell r="AY1002" t="str">
            <v>lipiec</v>
          </cell>
          <cell r="AZ1002">
            <v>45474</v>
          </cell>
          <cell r="BA1002">
            <v>45504</v>
          </cell>
          <cell r="BB1002">
            <v>1</v>
          </cell>
          <cell r="BC1002">
            <v>77</v>
          </cell>
          <cell r="BD1002">
            <v>200</v>
          </cell>
          <cell r="BE1002">
            <v>20</v>
          </cell>
          <cell r="BF1002">
            <v>3</v>
          </cell>
        </row>
        <row r="1003">
          <cell r="AJ1003" t="str">
            <v>590322400400171303</v>
          </cell>
          <cell r="AK1003" t="str">
            <v>TAURON</v>
          </cell>
          <cell r="AL1003" t="str">
            <v>ENEA S.A.</v>
          </cell>
          <cell r="AM1003">
            <v>50007143</v>
          </cell>
          <cell r="AN1003" t="str">
            <v>OGL50049707/C/2017</v>
          </cell>
          <cell r="AO1003" t="str">
            <v>ŚLĄSKIE</v>
          </cell>
          <cell r="AP1003" t="str">
            <v>4 WOG</v>
          </cell>
          <cell r="AQ1003" t="str">
            <v>SOI Bytom</v>
          </cell>
          <cell r="AR1003">
            <v>8688</v>
          </cell>
          <cell r="AS1003" t="str">
            <v>Czechowice (Przezchlebie) ,  44-100 Czechowice (Przezchlebie)/Wincentego Pola - Gliwice</v>
          </cell>
          <cell r="AT1003" t="str">
            <v>Przezchlebie</v>
          </cell>
          <cell r="AU1003">
            <v>50049707</v>
          </cell>
          <cell r="AV1003">
            <v>43993354</v>
          </cell>
          <cell r="AX1003" t="str">
            <v>C23</v>
          </cell>
          <cell r="AY1003" t="str">
            <v>sierpień</v>
          </cell>
          <cell r="AZ1003">
            <v>45505</v>
          </cell>
          <cell r="BA1003">
            <v>45535</v>
          </cell>
          <cell r="BB1003">
            <v>1</v>
          </cell>
          <cell r="BC1003">
            <v>77</v>
          </cell>
          <cell r="BD1003">
            <v>200</v>
          </cell>
          <cell r="BE1003">
            <v>20</v>
          </cell>
          <cell r="BF1003">
            <v>3</v>
          </cell>
        </row>
        <row r="1004">
          <cell r="AJ1004" t="str">
            <v>590322400400171303</v>
          </cell>
          <cell r="AK1004" t="str">
            <v>TAURON</v>
          </cell>
          <cell r="AL1004" t="str">
            <v>ENEA S.A.</v>
          </cell>
          <cell r="AM1004">
            <v>50007143</v>
          </cell>
          <cell r="AN1004" t="str">
            <v>OGL50049707/C/2017</v>
          </cell>
          <cell r="AO1004" t="str">
            <v>ŚLĄSKIE</v>
          </cell>
          <cell r="AP1004" t="str">
            <v>4 WOG</v>
          </cell>
          <cell r="AQ1004" t="str">
            <v>SOI Bytom</v>
          </cell>
          <cell r="AR1004">
            <v>8688</v>
          </cell>
          <cell r="AS1004" t="str">
            <v>Czechowice (Przezchlebie) ,  44-100 Czechowice (Przezchlebie)/Wincentego Pola - Gliwice</v>
          </cell>
          <cell r="AT1004" t="str">
            <v>Przezchlebie</v>
          </cell>
          <cell r="AU1004">
            <v>50049707</v>
          </cell>
          <cell r="AV1004">
            <v>43993354</v>
          </cell>
          <cell r="AX1004" t="str">
            <v>C23</v>
          </cell>
          <cell r="AY1004" t="str">
            <v>wrzesień</v>
          </cell>
          <cell r="AZ1004">
            <v>45536</v>
          </cell>
          <cell r="BA1004">
            <v>45565</v>
          </cell>
          <cell r="BB1004">
            <v>1</v>
          </cell>
          <cell r="BC1004">
            <v>77</v>
          </cell>
          <cell r="BD1004">
            <v>200</v>
          </cell>
          <cell r="BE1004">
            <v>20</v>
          </cell>
          <cell r="BF1004">
            <v>8</v>
          </cell>
        </row>
        <row r="1005">
          <cell r="AJ1005" t="str">
            <v>590322400400171303</v>
          </cell>
          <cell r="AK1005" t="str">
            <v>TAURON</v>
          </cell>
          <cell r="AL1005" t="str">
            <v>ENEA S.A.</v>
          </cell>
          <cell r="AM1005">
            <v>50007143</v>
          </cell>
          <cell r="AN1005" t="str">
            <v>OGL50049707/C/2017</v>
          </cell>
          <cell r="AO1005" t="str">
            <v>ŚLĄSKIE</v>
          </cell>
          <cell r="AP1005" t="str">
            <v>4 WOG</v>
          </cell>
          <cell r="AQ1005" t="str">
            <v>SOI Bytom</v>
          </cell>
          <cell r="AR1005">
            <v>8688</v>
          </cell>
          <cell r="AS1005" t="str">
            <v>Czechowice (Przezchlebie) ,  44-100 Czechowice (Przezchlebie)/Wincentego Pola - Gliwice</v>
          </cell>
          <cell r="AT1005" t="str">
            <v>Przezchlebie</v>
          </cell>
          <cell r="AU1005">
            <v>50049707</v>
          </cell>
          <cell r="AV1005">
            <v>43993354</v>
          </cell>
          <cell r="AX1005" t="str">
            <v>C23</v>
          </cell>
          <cell r="AY1005" t="str">
            <v>październik</v>
          </cell>
          <cell r="AZ1005">
            <v>45566</v>
          </cell>
          <cell r="BA1005">
            <v>45596</v>
          </cell>
          <cell r="BB1005">
            <v>1</v>
          </cell>
          <cell r="BC1005">
            <v>77</v>
          </cell>
          <cell r="BD1005">
            <v>200</v>
          </cell>
          <cell r="BE1005">
            <v>20</v>
          </cell>
          <cell r="BF1005">
            <v>10</v>
          </cell>
        </row>
        <row r="1006">
          <cell r="AJ1006" t="str">
            <v>590322400400171303</v>
          </cell>
          <cell r="AK1006" t="str">
            <v>TAURON</v>
          </cell>
          <cell r="AL1006" t="str">
            <v>ENEA S.A.</v>
          </cell>
          <cell r="AM1006">
            <v>50007143</v>
          </cell>
          <cell r="AN1006" t="str">
            <v>OGL50049707/C/2017</v>
          </cell>
          <cell r="AO1006" t="str">
            <v>ŚLĄSKIE</v>
          </cell>
          <cell r="AP1006" t="str">
            <v>4 WOG</v>
          </cell>
          <cell r="AQ1006" t="str">
            <v>SOI Bytom</v>
          </cell>
          <cell r="AR1006">
            <v>8688</v>
          </cell>
          <cell r="AS1006" t="str">
            <v>Czechowice (Przezchlebie) ,  44-100 Czechowice (Przezchlebie)/Wincentego Pola - Gliwice</v>
          </cell>
          <cell r="AT1006" t="str">
            <v>Przezchlebie</v>
          </cell>
          <cell r="AU1006">
            <v>50049707</v>
          </cell>
          <cell r="AV1006">
            <v>43993354</v>
          </cell>
          <cell r="AX1006" t="str">
            <v>C23</v>
          </cell>
          <cell r="AY1006" t="str">
            <v>listopad</v>
          </cell>
          <cell r="AZ1006">
            <v>45597</v>
          </cell>
          <cell r="BA1006">
            <v>45626</v>
          </cell>
          <cell r="BB1006">
            <v>1</v>
          </cell>
          <cell r="BC1006">
            <v>77</v>
          </cell>
          <cell r="BD1006">
            <v>200</v>
          </cell>
          <cell r="BE1006">
            <v>20</v>
          </cell>
          <cell r="BF1006">
            <v>14</v>
          </cell>
        </row>
        <row r="1007">
          <cell r="AJ1007" t="str">
            <v>590322400400171303</v>
          </cell>
          <cell r="AK1007" t="str">
            <v>TAURON</v>
          </cell>
          <cell r="AL1007" t="str">
            <v>ENEA S.A.</v>
          </cell>
          <cell r="AM1007">
            <v>50007143</v>
          </cell>
          <cell r="AN1007" t="str">
            <v>OGL50049707/C/2017</v>
          </cell>
          <cell r="AO1007" t="str">
            <v>ŚLĄSKIE</v>
          </cell>
          <cell r="AP1007" t="str">
            <v>4 WOG</v>
          </cell>
          <cell r="AQ1007" t="str">
            <v>SOI Bytom</v>
          </cell>
          <cell r="AR1007">
            <v>8688</v>
          </cell>
          <cell r="AS1007" t="str">
            <v>Czechowice (Przezchlebie) ,  44-100 Czechowice (Przezchlebie)/Wincentego Pola - Gliwice</v>
          </cell>
          <cell r="AT1007" t="str">
            <v>Przezchlebie</v>
          </cell>
          <cell r="AU1007">
            <v>50049707</v>
          </cell>
          <cell r="AV1007">
            <v>43993354</v>
          </cell>
          <cell r="AX1007" t="str">
            <v>C23</v>
          </cell>
          <cell r="AY1007" t="str">
            <v>grudzień</v>
          </cell>
          <cell r="AZ1007">
            <v>45627</v>
          </cell>
          <cell r="BA1007">
            <v>45657</v>
          </cell>
          <cell r="BB1007">
            <v>1</v>
          </cell>
          <cell r="BC1007">
            <v>77</v>
          </cell>
          <cell r="BD1007">
            <v>200</v>
          </cell>
          <cell r="BE1007">
            <v>20</v>
          </cell>
          <cell r="BF1007">
            <v>13</v>
          </cell>
        </row>
        <row r="1008">
          <cell r="AJ1008" t="str">
            <v>590322400100993748</v>
          </cell>
          <cell r="AK1008" t="str">
            <v>TAURON</v>
          </cell>
          <cell r="AL1008" t="str">
            <v>ENERGA</v>
          </cell>
          <cell r="AM1008">
            <v>14217910</v>
          </cell>
          <cell r="AN1008" t="str">
            <v>18227871591/B/D/2016</v>
          </cell>
          <cell r="AO1008" t="str">
            <v>ŚLĄSKIE</v>
          </cell>
          <cell r="AP1008" t="str">
            <v>4 WOG</v>
          </cell>
          <cell r="AQ1008" t="str">
            <v>SOI Gliwice</v>
          </cell>
          <cell r="AR1008">
            <v>910</v>
          </cell>
          <cell r="AS1008" t="str">
            <v xml:space="preserve"> ul.Dworcowa 37,  44-100 GLIWICE P1</v>
          </cell>
          <cell r="AT1008" t="str">
            <v xml:space="preserve">Gliwice, Kościół </v>
          </cell>
          <cell r="AU1008" t="str">
            <v>01/0619107</v>
          </cell>
          <cell r="AV1008">
            <v>63599644</v>
          </cell>
          <cell r="AW1008">
            <v>26149372</v>
          </cell>
          <cell r="AX1008" t="str">
            <v>G11</v>
          </cell>
          <cell r="AY1008" t="str">
            <v>listopad'23</v>
          </cell>
          <cell r="AZ1008">
            <v>45222</v>
          </cell>
          <cell r="BA1008">
            <v>45252</v>
          </cell>
          <cell r="BB1008">
            <v>1</v>
          </cell>
          <cell r="BC1008">
            <v>65</v>
          </cell>
          <cell r="BD1008">
            <v>16.5</v>
          </cell>
          <cell r="BE1008">
            <v>16.5</v>
          </cell>
        </row>
        <row r="1009">
          <cell r="AJ1009" t="str">
            <v>590322400100993748</v>
          </cell>
          <cell r="AK1009" t="str">
            <v>TAURON</v>
          </cell>
          <cell r="AL1009" t="str">
            <v>ENERGA</v>
          </cell>
          <cell r="AM1009">
            <v>14217910</v>
          </cell>
          <cell r="AN1009" t="str">
            <v>18227871591/B/D/2016</v>
          </cell>
          <cell r="AO1009" t="str">
            <v>ŚLĄSKIE</v>
          </cell>
          <cell r="AP1009" t="str">
            <v>4 WOG</v>
          </cell>
          <cell r="AQ1009" t="str">
            <v>SOI Gliwice</v>
          </cell>
          <cell r="AR1009">
            <v>910</v>
          </cell>
          <cell r="AS1009" t="str">
            <v xml:space="preserve"> ul.Dworcowa 37,  44-100 GLIWICE P1</v>
          </cell>
          <cell r="AT1009" t="str">
            <v xml:space="preserve">Gliwice, Kościół </v>
          </cell>
          <cell r="AU1009" t="str">
            <v>01/0619107</v>
          </cell>
          <cell r="AV1009">
            <v>63599644</v>
          </cell>
          <cell r="AW1009">
            <v>26149372</v>
          </cell>
          <cell r="AX1009" t="str">
            <v>G11</v>
          </cell>
          <cell r="AY1009" t="str">
            <v>grudzień'23</v>
          </cell>
          <cell r="AZ1009">
            <v>45253</v>
          </cell>
          <cell r="BA1009">
            <v>45279</v>
          </cell>
          <cell r="BB1009">
            <v>1</v>
          </cell>
          <cell r="BC1009">
            <v>65</v>
          </cell>
          <cell r="BD1009">
            <v>16.5</v>
          </cell>
          <cell r="BE1009">
            <v>16.5</v>
          </cell>
        </row>
        <row r="1010">
          <cell r="AJ1010" t="str">
            <v>590322400100993748</v>
          </cell>
          <cell r="AK1010" t="str">
            <v>TAURON</v>
          </cell>
          <cell r="AL1010" t="str">
            <v>ENEA S.A.</v>
          </cell>
          <cell r="AM1010">
            <v>14217910</v>
          </cell>
          <cell r="AN1010" t="str">
            <v>18227871591/B/D/2016</v>
          </cell>
          <cell r="AO1010" t="str">
            <v>ŚLĄSKIE</v>
          </cell>
          <cell r="AP1010" t="str">
            <v>4 WOG</v>
          </cell>
          <cell r="AQ1010" t="str">
            <v>SOI Gliwice</v>
          </cell>
          <cell r="AR1010">
            <v>910</v>
          </cell>
          <cell r="AS1010" t="str">
            <v xml:space="preserve"> ul.Dworcowa 37,  44-100 GLIWICE P1</v>
          </cell>
          <cell r="AT1010" t="str">
            <v xml:space="preserve">Gliwice, Kościół </v>
          </cell>
          <cell r="AU1010" t="str">
            <v>01/0619107</v>
          </cell>
          <cell r="AV1010">
            <v>63599644</v>
          </cell>
          <cell r="AW1010">
            <v>26149372</v>
          </cell>
          <cell r="AX1010" t="str">
            <v>G11</v>
          </cell>
          <cell r="AY1010" t="str">
            <v>grudzień'23</v>
          </cell>
          <cell r="AZ1010">
            <v>45280</v>
          </cell>
          <cell r="BA1010">
            <v>45291</v>
          </cell>
          <cell r="BB1010">
            <v>1</v>
          </cell>
          <cell r="BC1010">
            <v>65</v>
          </cell>
          <cell r="BD1010">
            <v>16.5</v>
          </cell>
          <cell r="BE1010">
            <v>16.5</v>
          </cell>
        </row>
        <row r="1011">
          <cell r="AJ1011" t="str">
            <v>590322400100993748</v>
          </cell>
          <cell r="AK1011" t="str">
            <v>TAURON</v>
          </cell>
          <cell r="AL1011" t="str">
            <v>ENEA S.A.</v>
          </cell>
          <cell r="AM1011">
            <v>14217910</v>
          </cell>
          <cell r="AN1011" t="str">
            <v>18227871591/B/D/2016</v>
          </cell>
          <cell r="AO1011" t="str">
            <v>ŚLĄSKIE</v>
          </cell>
          <cell r="AP1011" t="str">
            <v>4 WOG</v>
          </cell>
          <cell r="AQ1011" t="str">
            <v>SOI Gliwice</v>
          </cell>
          <cell r="AR1011">
            <v>910</v>
          </cell>
          <cell r="AS1011" t="str">
            <v xml:space="preserve"> ul.Dworcowa 37,  44-100 GLIWICE P1</v>
          </cell>
          <cell r="AT1011" t="str">
            <v xml:space="preserve">Gliwice, Kościół </v>
          </cell>
          <cell r="AU1011" t="str">
            <v>01/0619107</v>
          </cell>
          <cell r="AV1011">
            <v>63599644</v>
          </cell>
          <cell r="AW1011">
            <v>26149372</v>
          </cell>
          <cell r="AX1011" t="str">
            <v>G11</v>
          </cell>
          <cell r="AY1011" t="str">
            <v>grudzień'23</v>
          </cell>
          <cell r="BB1011">
            <v>1</v>
          </cell>
          <cell r="BC1011">
            <v>65</v>
          </cell>
          <cell r="BD1011">
            <v>16.5</v>
          </cell>
          <cell r="BE1011">
            <v>16.5</v>
          </cell>
        </row>
        <row r="1012">
          <cell r="AJ1012" t="str">
            <v>590322400100993748</v>
          </cell>
          <cell r="AK1012" t="str">
            <v>TAURON</v>
          </cell>
          <cell r="AL1012" t="str">
            <v>ENEA S.A.</v>
          </cell>
          <cell r="AM1012">
            <v>14217910</v>
          </cell>
          <cell r="AN1012" t="str">
            <v>18227871591/B/D/2016</v>
          </cell>
          <cell r="AO1012" t="str">
            <v>ŚLĄSKIE</v>
          </cell>
          <cell r="AP1012" t="str">
            <v>4 WOG</v>
          </cell>
          <cell r="AQ1012" t="str">
            <v>SOI Gliwice</v>
          </cell>
          <cell r="AR1012">
            <v>910</v>
          </cell>
          <cell r="AS1012" t="str">
            <v xml:space="preserve"> ul.Dworcowa 37,  44-100 GLIWICE P1</v>
          </cell>
          <cell r="AT1012" t="str">
            <v xml:space="preserve">Gliwice, Kościół </v>
          </cell>
          <cell r="AU1012" t="str">
            <v>01/0619107</v>
          </cell>
          <cell r="AV1012">
            <v>63599644</v>
          </cell>
          <cell r="AW1012">
            <v>26149372</v>
          </cell>
          <cell r="AX1012" t="str">
            <v>G11</v>
          </cell>
          <cell r="AY1012" t="str">
            <v>styczeń</v>
          </cell>
          <cell r="AZ1012">
            <v>45292</v>
          </cell>
          <cell r="BA1012">
            <v>45307</v>
          </cell>
          <cell r="BB1012">
            <v>1</v>
          </cell>
          <cell r="BC1012">
            <v>65</v>
          </cell>
          <cell r="BD1012">
            <v>16.5</v>
          </cell>
          <cell r="BE1012">
            <v>16.5</v>
          </cell>
        </row>
        <row r="1013">
          <cell r="AJ1013" t="str">
            <v>590322400100993748</v>
          </cell>
          <cell r="AK1013" t="str">
            <v>TAURON</v>
          </cell>
          <cell r="AL1013" t="str">
            <v>ENEA S.A.</v>
          </cell>
          <cell r="AM1013">
            <v>14217910</v>
          </cell>
          <cell r="AN1013" t="str">
            <v>18227871591/B/D/2016</v>
          </cell>
          <cell r="AO1013" t="str">
            <v>ŚLĄSKIE</v>
          </cell>
          <cell r="AP1013" t="str">
            <v>4 WOG</v>
          </cell>
          <cell r="AQ1013" t="str">
            <v>SOI Gliwice</v>
          </cell>
          <cell r="AR1013">
            <v>910</v>
          </cell>
          <cell r="AS1013" t="str">
            <v xml:space="preserve"> ul.Dworcowa 37,  44-100 GLIWICE P1</v>
          </cell>
          <cell r="AT1013" t="str">
            <v xml:space="preserve">Gliwice, Kościół </v>
          </cell>
          <cell r="AU1013" t="str">
            <v>01/0619107</v>
          </cell>
          <cell r="AV1013">
            <v>63599644</v>
          </cell>
          <cell r="AW1013">
            <v>26149372</v>
          </cell>
          <cell r="AX1013" t="str">
            <v>G11</v>
          </cell>
          <cell r="AY1013" t="str">
            <v>luty</v>
          </cell>
          <cell r="AZ1013">
            <v>45308</v>
          </cell>
          <cell r="BA1013">
            <v>45346</v>
          </cell>
          <cell r="BB1013">
            <v>1</v>
          </cell>
          <cell r="BC1013">
            <v>65</v>
          </cell>
          <cell r="BD1013">
            <v>16.5</v>
          </cell>
          <cell r="BE1013">
            <v>16.5</v>
          </cell>
        </row>
        <row r="1014">
          <cell r="AJ1014" t="str">
            <v>590322400100993748</v>
          </cell>
          <cell r="AK1014" t="str">
            <v>TAURON</v>
          </cell>
          <cell r="AL1014" t="str">
            <v>ENEA S.A.</v>
          </cell>
          <cell r="AM1014">
            <v>14217910</v>
          </cell>
          <cell r="AN1014" t="str">
            <v>18227871591/B/D/2016</v>
          </cell>
          <cell r="AO1014" t="str">
            <v>ŚLĄSKIE</v>
          </cell>
          <cell r="AP1014" t="str">
            <v>4 WOG</v>
          </cell>
          <cell r="AQ1014" t="str">
            <v>SOI Gliwice</v>
          </cell>
          <cell r="AR1014">
            <v>910</v>
          </cell>
          <cell r="AS1014" t="str">
            <v xml:space="preserve"> ul.Dworcowa 37,  44-100 GLIWICE P1</v>
          </cell>
          <cell r="AT1014" t="str">
            <v xml:space="preserve">Gliwice, Kościół </v>
          </cell>
          <cell r="AU1014" t="str">
            <v>01/0619107</v>
          </cell>
          <cell r="AV1014">
            <v>63599644</v>
          </cell>
          <cell r="AW1014">
            <v>26149372</v>
          </cell>
          <cell r="AX1014" t="str">
            <v>G11</v>
          </cell>
          <cell r="AY1014" t="str">
            <v>luty</v>
          </cell>
          <cell r="AZ1014">
            <v>45308</v>
          </cell>
          <cell r="BA1014">
            <v>45346</v>
          </cell>
          <cell r="BB1014">
            <v>1</v>
          </cell>
          <cell r="BC1014">
            <v>65</v>
          </cell>
          <cell r="BD1014">
            <v>16.5</v>
          </cell>
          <cell r="BE1014">
            <v>16.5</v>
          </cell>
        </row>
        <row r="1015">
          <cell r="AJ1015" t="str">
            <v>590322400100993748</v>
          </cell>
          <cell r="AK1015" t="str">
            <v>TAURON</v>
          </cell>
          <cell r="AL1015" t="str">
            <v>ENEA S.A.</v>
          </cell>
          <cell r="AM1015">
            <v>14217910</v>
          </cell>
          <cell r="AN1015" t="str">
            <v>18227871591/B/D/2016</v>
          </cell>
          <cell r="AO1015" t="str">
            <v>ŚLĄSKIE</v>
          </cell>
          <cell r="AP1015" t="str">
            <v>4 WOG</v>
          </cell>
          <cell r="AQ1015" t="str">
            <v>SOI Gliwice</v>
          </cell>
          <cell r="AR1015">
            <v>910</v>
          </cell>
          <cell r="AS1015" t="str">
            <v xml:space="preserve"> ul.Dworcowa 37,  44-100 GLIWICE P1</v>
          </cell>
          <cell r="AT1015" t="str">
            <v xml:space="preserve">Gliwice, Kościół </v>
          </cell>
          <cell r="AU1015" t="str">
            <v>01/0619107</v>
          </cell>
          <cell r="AV1015">
            <v>63599644</v>
          </cell>
          <cell r="AW1015">
            <v>26149372</v>
          </cell>
          <cell r="AX1015" t="str">
            <v>G11</v>
          </cell>
          <cell r="AY1015" t="str">
            <v>marzec</v>
          </cell>
          <cell r="AZ1015">
            <v>45347</v>
          </cell>
          <cell r="BA1015">
            <v>45377</v>
          </cell>
          <cell r="BB1015">
            <v>1</v>
          </cell>
          <cell r="BC1015">
            <v>65</v>
          </cell>
          <cell r="BD1015">
            <v>16.5</v>
          </cell>
          <cell r="BE1015">
            <v>16.5</v>
          </cell>
        </row>
        <row r="1016">
          <cell r="AJ1016" t="str">
            <v>590322400100993748</v>
          </cell>
          <cell r="AK1016" t="str">
            <v>TAURON</v>
          </cell>
          <cell r="AL1016" t="str">
            <v>ENEA S.A.</v>
          </cell>
          <cell r="AM1016">
            <v>14217910</v>
          </cell>
          <cell r="AN1016" t="str">
            <v>18227871591/B/D/2016</v>
          </cell>
          <cell r="AO1016" t="str">
            <v>ŚLĄSKIE</v>
          </cell>
          <cell r="AP1016" t="str">
            <v>4 WOG</v>
          </cell>
          <cell r="AQ1016" t="str">
            <v>SOI Gliwice</v>
          </cell>
          <cell r="AR1016">
            <v>910</v>
          </cell>
          <cell r="AS1016" t="str">
            <v xml:space="preserve"> ul.Dworcowa 37,  44-100 GLIWICE P1</v>
          </cell>
          <cell r="AT1016" t="str">
            <v xml:space="preserve">Gliwice, Kościół </v>
          </cell>
          <cell r="AU1016" t="str">
            <v>01/0619107</v>
          </cell>
          <cell r="AV1016">
            <v>63599644</v>
          </cell>
          <cell r="AW1016">
            <v>26149372</v>
          </cell>
          <cell r="AX1016" t="str">
            <v>G11</v>
          </cell>
          <cell r="AY1016" t="str">
            <v>kwiecień</v>
          </cell>
          <cell r="AZ1016">
            <v>45378</v>
          </cell>
          <cell r="BA1016">
            <v>45407</v>
          </cell>
          <cell r="BB1016">
            <v>1</v>
          </cell>
          <cell r="BC1016">
            <v>65</v>
          </cell>
          <cell r="BD1016">
            <v>16.5</v>
          </cell>
          <cell r="BE1016">
            <v>16.5</v>
          </cell>
        </row>
        <row r="1017">
          <cell r="AJ1017" t="str">
            <v>590322400100993748</v>
          </cell>
          <cell r="AK1017" t="str">
            <v>TAURON</v>
          </cell>
          <cell r="AL1017" t="str">
            <v>ENEA S.A.</v>
          </cell>
          <cell r="AM1017">
            <v>14217910</v>
          </cell>
          <cell r="AN1017" t="str">
            <v>18227871591/B/D/2016</v>
          </cell>
          <cell r="AO1017" t="str">
            <v>ŚLĄSKIE</v>
          </cell>
          <cell r="AP1017" t="str">
            <v>4 WOG</v>
          </cell>
          <cell r="AQ1017" t="str">
            <v>SOI Gliwice</v>
          </cell>
          <cell r="AR1017">
            <v>910</v>
          </cell>
          <cell r="AS1017" t="str">
            <v xml:space="preserve"> ul.Dworcowa 37,  44-100 GLIWICE P1</v>
          </cell>
          <cell r="AT1017" t="str">
            <v xml:space="preserve">Gliwice, Kościół </v>
          </cell>
          <cell r="AU1017" t="str">
            <v>01/0619107</v>
          </cell>
          <cell r="AV1017">
            <v>63599644</v>
          </cell>
          <cell r="AW1017">
            <v>26149372</v>
          </cell>
          <cell r="AX1017" t="str">
            <v>G11</v>
          </cell>
          <cell r="AY1017" t="str">
            <v>maj</v>
          </cell>
          <cell r="AZ1017">
            <v>45408</v>
          </cell>
          <cell r="BA1017">
            <v>45427</v>
          </cell>
          <cell r="BB1017">
            <v>1</v>
          </cell>
          <cell r="BC1017">
            <v>65</v>
          </cell>
          <cell r="BD1017">
            <v>16.5</v>
          </cell>
          <cell r="BE1017">
            <v>16.5</v>
          </cell>
        </row>
        <row r="1018">
          <cell r="AJ1018" t="str">
            <v>590322400100993748</v>
          </cell>
          <cell r="AK1018" t="str">
            <v>TAURON</v>
          </cell>
          <cell r="AL1018" t="str">
            <v>ENEA S.A.</v>
          </cell>
          <cell r="AM1018">
            <v>14217910</v>
          </cell>
          <cell r="AN1018" t="str">
            <v>18227871591/B/D/2016</v>
          </cell>
          <cell r="AO1018" t="str">
            <v>ŚLĄSKIE</v>
          </cell>
          <cell r="AP1018" t="str">
            <v>4 WOG</v>
          </cell>
          <cell r="AQ1018" t="str">
            <v>SOI Gliwice</v>
          </cell>
          <cell r="AR1018">
            <v>910</v>
          </cell>
          <cell r="AS1018" t="str">
            <v xml:space="preserve"> ul.Dworcowa 37,  44-100 GLIWICE P1</v>
          </cell>
          <cell r="AT1018" t="str">
            <v xml:space="preserve">Gliwice, Kościół </v>
          </cell>
          <cell r="AU1018" t="str">
            <v>01/0619107</v>
          </cell>
          <cell r="AV1018">
            <v>63599644</v>
          </cell>
          <cell r="AW1018">
            <v>26149372</v>
          </cell>
          <cell r="AX1018" t="str">
            <v>G11</v>
          </cell>
          <cell r="AY1018" t="str">
            <v>maj</v>
          </cell>
          <cell r="AZ1018">
            <v>45398</v>
          </cell>
          <cell r="BA1018">
            <v>45419</v>
          </cell>
          <cell r="BB1018">
            <v>1</v>
          </cell>
          <cell r="BC1018">
            <v>65</v>
          </cell>
          <cell r="BD1018">
            <v>16.5</v>
          </cell>
          <cell r="BE1018">
            <v>16.5</v>
          </cell>
        </row>
        <row r="1019">
          <cell r="AJ1019" t="str">
            <v>590322400100993748</v>
          </cell>
          <cell r="AK1019" t="str">
            <v>TAURON</v>
          </cell>
          <cell r="AL1019" t="str">
            <v>ENEA S.A.</v>
          </cell>
          <cell r="AM1019">
            <v>14217910</v>
          </cell>
          <cell r="AN1019" t="str">
            <v>18227871591/B/D/2016</v>
          </cell>
          <cell r="AO1019" t="str">
            <v>ŚLĄSKIE</v>
          </cell>
          <cell r="AP1019" t="str">
            <v>4 WOG</v>
          </cell>
          <cell r="AQ1019" t="str">
            <v>SOI Gliwice</v>
          </cell>
          <cell r="AR1019">
            <v>910</v>
          </cell>
          <cell r="AS1019" t="str">
            <v xml:space="preserve"> ul.Dworcowa 37,  44-100 GLIWICE P1</v>
          </cell>
          <cell r="AT1019" t="str">
            <v xml:space="preserve">Gliwice, Kościół </v>
          </cell>
          <cell r="AU1019" t="str">
            <v>01/0619107</v>
          </cell>
          <cell r="AV1019">
            <v>63599644</v>
          </cell>
          <cell r="AW1019">
            <v>26149372</v>
          </cell>
          <cell r="AX1019" t="str">
            <v>G11</v>
          </cell>
          <cell r="AY1019" t="str">
            <v>czerwiec</v>
          </cell>
          <cell r="AZ1019">
            <v>45420</v>
          </cell>
          <cell r="BA1019">
            <v>45450</v>
          </cell>
          <cell r="BB1019">
            <v>1</v>
          </cell>
          <cell r="BC1019">
            <v>65</v>
          </cell>
          <cell r="BD1019">
            <v>16.5</v>
          </cell>
          <cell r="BE1019">
            <v>16.5</v>
          </cell>
        </row>
        <row r="1020">
          <cell r="AJ1020" t="str">
            <v>590322400100993748</v>
          </cell>
          <cell r="AK1020" t="str">
            <v>TAURON</v>
          </cell>
          <cell r="AL1020" t="str">
            <v>ENEA S.A.</v>
          </cell>
          <cell r="AM1020">
            <v>14217910</v>
          </cell>
          <cell r="AN1020" t="str">
            <v>18227871591/B/D/2016</v>
          </cell>
          <cell r="AO1020" t="str">
            <v>ŚLĄSKIE</v>
          </cell>
          <cell r="AP1020" t="str">
            <v>4 WOG</v>
          </cell>
          <cell r="AQ1020" t="str">
            <v>SOI Gliwice</v>
          </cell>
          <cell r="AR1020">
            <v>910</v>
          </cell>
          <cell r="AS1020" t="str">
            <v xml:space="preserve"> ul.Dworcowa 37,  44-100 GLIWICE P1</v>
          </cell>
          <cell r="AT1020" t="str">
            <v xml:space="preserve">Gliwice, Kościół </v>
          </cell>
          <cell r="AU1020" t="str">
            <v>01/0619107</v>
          </cell>
          <cell r="AV1020">
            <v>63599644</v>
          </cell>
          <cell r="AW1020">
            <v>26149372</v>
          </cell>
          <cell r="AX1020" t="str">
            <v>G11</v>
          </cell>
          <cell r="AY1020" t="str">
            <v>lipiec</v>
          </cell>
          <cell r="AZ1020">
            <v>45451</v>
          </cell>
          <cell r="BA1020">
            <v>45480</v>
          </cell>
          <cell r="BB1020">
            <v>1</v>
          </cell>
          <cell r="BC1020">
            <v>65</v>
          </cell>
          <cell r="BD1020">
            <v>16.5</v>
          </cell>
          <cell r="BE1020">
            <v>16.5</v>
          </cell>
        </row>
        <row r="1021">
          <cell r="AJ1021" t="str">
            <v>590322400100993748</v>
          </cell>
          <cell r="AK1021" t="str">
            <v>TAURON</v>
          </cell>
          <cell r="AL1021" t="str">
            <v>ENEA S.A.</v>
          </cell>
          <cell r="AM1021">
            <v>14217910</v>
          </cell>
          <cell r="AN1021" t="str">
            <v>18227871591/B/D/2016</v>
          </cell>
          <cell r="AO1021" t="str">
            <v>ŚLĄSKIE</v>
          </cell>
          <cell r="AP1021" t="str">
            <v>4 WOG</v>
          </cell>
          <cell r="AQ1021" t="str">
            <v>SOI Gliwice</v>
          </cell>
          <cell r="AR1021">
            <v>910</v>
          </cell>
          <cell r="AS1021" t="str">
            <v xml:space="preserve"> ul.Dworcowa 37,  44-100 GLIWICE P1</v>
          </cell>
          <cell r="AT1021" t="str">
            <v xml:space="preserve">Gliwice, Kościół </v>
          </cell>
          <cell r="AU1021" t="str">
            <v>01/0619107</v>
          </cell>
          <cell r="AV1021">
            <v>63599644</v>
          </cell>
          <cell r="AW1021">
            <v>26149372</v>
          </cell>
          <cell r="AX1021" t="str">
            <v>G11</v>
          </cell>
          <cell r="AY1021" t="str">
            <v>sierpień</v>
          </cell>
          <cell r="AZ1021">
            <v>45481</v>
          </cell>
          <cell r="BA1021">
            <v>45511</v>
          </cell>
          <cell r="BB1021">
            <v>1</v>
          </cell>
          <cell r="BC1021">
            <v>65</v>
          </cell>
          <cell r="BD1021">
            <v>16.5</v>
          </cell>
          <cell r="BE1021">
            <v>16.5</v>
          </cell>
        </row>
        <row r="1022">
          <cell r="AJ1022" t="str">
            <v>590322400100993748</v>
          </cell>
          <cell r="AK1022" t="str">
            <v>TAURON</v>
          </cell>
          <cell r="AL1022" t="str">
            <v>ENEA S.A.</v>
          </cell>
          <cell r="AM1022">
            <v>14217910</v>
          </cell>
          <cell r="AN1022" t="str">
            <v>18227871591/B/D/2016</v>
          </cell>
          <cell r="AO1022" t="str">
            <v>ŚLĄSKIE</v>
          </cell>
          <cell r="AP1022" t="str">
            <v>4 WOG</v>
          </cell>
          <cell r="AQ1022" t="str">
            <v>SOI Gliwice</v>
          </cell>
          <cell r="AR1022">
            <v>910</v>
          </cell>
          <cell r="AS1022" t="str">
            <v xml:space="preserve"> ul.Dworcowa 37,  44-100 GLIWICE P1</v>
          </cell>
          <cell r="AT1022" t="str">
            <v xml:space="preserve">Gliwice, Kościół </v>
          </cell>
          <cell r="AU1022" t="str">
            <v>01/0619107</v>
          </cell>
          <cell r="AV1022">
            <v>63599644</v>
          </cell>
          <cell r="AW1022">
            <v>26149372</v>
          </cell>
          <cell r="AX1022" t="str">
            <v>G11</v>
          </cell>
          <cell r="AY1022" t="str">
            <v>wrzesień</v>
          </cell>
          <cell r="AZ1022">
            <v>45512</v>
          </cell>
          <cell r="BA1022">
            <v>45542</v>
          </cell>
          <cell r="BB1022">
            <v>1</v>
          </cell>
          <cell r="BC1022">
            <v>65</v>
          </cell>
          <cell r="BD1022">
            <v>16.5</v>
          </cell>
          <cell r="BE1022">
            <v>16.5</v>
          </cell>
        </row>
        <row r="1023">
          <cell r="AJ1023" t="str">
            <v>590322400100993748</v>
          </cell>
          <cell r="AK1023" t="str">
            <v>TAURON</v>
          </cell>
          <cell r="AL1023" t="str">
            <v>ENEA S.A.</v>
          </cell>
          <cell r="AM1023">
            <v>14217910</v>
          </cell>
          <cell r="AN1023" t="str">
            <v>18227871591/B/D/2016</v>
          </cell>
          <cell r="AO1023" t="str">
            <v>ŚLĄSKIE</v>
          </cell>
          <cell r="AP1023" t="str">
            <v>4 WOG</v>
          </cell>
          <cell r="AQ1023" t="str">
            <v>SOI Gliwice</v>
          </cell>
          <cell r="AR1023">
            <v>910</v>
          </cell>
          <cell r="AS1023" t="str">
            <v xml:space="preserve"> ul.Dworcowa 37,  44-100 GLIWICE P1</v>
          </cell>
          <cell r="AT1023" t="str">
            <v xml:space="preserve">Gliwice, Kościół </v>
          </cell>
          <cell r="AU1023" t="str">
            <v>01/0619107</v>
          </cell>
          <cell r="AV1023">
            <v>63599644</v>
          </cell>
          <cell r="AW1023">
            <v>26149372</v>
          </cell>
          <cell r="AX1023" t="str">
            <v>G11</v>
          </cell>
          <cell r="AY1023" t="str">
            <v>październik</v>
          </cell>
          <cell r="AZ1023">
            <v>45543</v>
          </cell>
          <cell r="BA1023">
            <v>45572</v>
          </cell>
          <cell r="BB1023">
            <v>1</v>
          </cell>
          <cell r="BC1023">
            <v>65</v>
          </cell>
          <cell r="BD1023">
            <v>16.5</v>
          </cell>
          <cell r="BE1023">
            <v>16.5</v>
          </cell>
        </row>
        <row r="1024">
          <cell r="AJ1024" t="str">
            <v>590322400100993748</v>
          </cell>
          <cell r="AK1024" t="str">
            <v>TAURON</v>
          </cell>
          <cell r="AL1024" t="str">
            <v>ENEA S.A.</v>
          </cell>
          <cell r="AM1024">
            <v>14217910</v>
          </cell>
          <cell r="AN1024" t="str">
            <v>18227871591/B/D/2016</v>
          </cell>
          <cell r="AO1024" t="str">
            <v>ŚLĄSKIE</v>
          </cell>
          <cell r="AP1024" t="str">
            <v>4 WOG</v>
          </cell>
          <cell r="AQ1024" t="str">
            <v>SOI Gliwice</v>
          </cell>
          <cell r="AR1024">
            <v>910</v>
          </cell>
          <cell r="AS1024" t="str">
            <v xml:space="preserve"> ul.Dworcowa 37,  44-100 GLIWICE P1</v>
          </cell>
          <cell r="AT1024" t="str">
            <v xml:space="preserve">Gliwice, Kościół </v>
          </cell>
          <cell r="AU1024" t="str">
            <v>01/0619107</v>
          </cell>
          <cell r="AV1024">
            <v>63599644</v>
          </cell>
          <cell r="AW1024">
            <v>26149372</v>
          </cell>
          <cell r="AX1024" t="str">
            <v>G11</v>
          </cell>
          <cell r="AY1024" t="str">
            <v>listopad</v>
          </cell>
          <cell r="AZ1024">
            <v>45573</v>
          </cell>
          <cell r="BA1024">
            <v>45608</v>
          </cell>
          <cell r="BB1024">
            <v>1</v>
          </cell>
          <cell r="BC1024">
            <v>65</v>
          </cell>
          <cell r="BD1024">
            <v>16.5</v>
          </cell>
          <cell r="BE1024">
            <v>16.5</v>
          </cell>
        </row>
        <row r="1025">
          <cell r="AJ1025" t="str">
            <v>590322400100993748</v>
          </cell>
          <cell r="AK1025" t="str">
            <v>TAURON</v>
          </cell>
          <cell r="AL1025" t="str">
            <v>ENEA S.A.</v>
          </cell>
          <cell r="AM1025">
            <v>14217910</v>
          </cell>
          <cell r="AN1025" t="str">
            <v>18227871591/B/D/2016</v>
          </cell>
          <cell r="AO1025" t="str">
            <v>ŚLĄSKIE</v>
          </cell>
          <cell r="AP1025" t="str">
            <v>4 WOG</v>
          </cell>
          <cell r="AQ1025" t="str">
            <v>SOI Gliwice</v>
          </cell>
          <cell r="AR1025">
            <v>910</v>
          </cell>
          <cell r="AS1025" t="str">
            <v xml:space="preserve"> ul.Dworcowa 37,  44-100 GLIWICE P1</v>
          </cell>
          <cell r="AT1025" t="str">
            <v xml:space="preserve">Gliwice, Kościół </v>
          </cell>
          <cell r="AU1025" t="str">
            <v>01/0619107</v>
          </cell>
          <cell r="AV1025">
            <v>63599644</v>
          </cell>
          <cell r="AW1025">
            <v>26149372</v>
          </cell>
          <cell r="AX1025" t="str">
            <v>G11</v>
          </cell>
          <cell r="AY1025" t="str">
            <v>grudzień</v>
          </cell>
          <cell r="AZ1025">
            <v>45609</v>
          </cell>
          <cell r="BA1025">
            <v>45639</v>
          </cell>
          <cell r="BB1025">
            <v>1</v>
          </cell>
          <cell r="BC1025">
            <v>65</v>
          </cell>
          <cell r="BD1025">
            <v>16.5</v>
          </cell>
          <cell r="BE1025">
            <v>16.5</v>
          </cell>
        </row>
        <row r="1026">
          <cell r="AJ1026" t="str">
            <v>590322400101133464</v>
          </cell>
          <cell r="AK1026" t="str">
            <v>TAURON</v>
          </cell>
          <cell r="AL1026" t="str">
            <v>ENERGA</v>
          </cell>
          <cell r="AM1026">
            <v>14217818</v>
          </cell>
          <cell r="AN1026" t="str">
            <v>18227865529/B/D/2016</v>
          </cell>
          <cell r="AO1026" t="str">
            <v>ŚLĄSKIE</v>
          </cell>
          <cell r="AP1026" t="str">
            <v>4 WOG</v>
          </cell>
          <cell r="AQ1026" t="str">
            <v>SOI Gliwice</v>
          </cell>
          <cell r="AR1026">
            <v>910</v>
          </cell>
          <cell r="AS1026" t="str">
            <v xml:space="preserve"> ul.Dworcowa 37,  44-100 GLIWICE P2</v>
          </cell>
          <cell r="AT1026" t="str">
            <v>Gliwice, Plebania</v>
          </cell>
          <cell r="AU1026" t="str">
            <v>01/0619106</v>
          </cell>
          <cell r="AV1026">
            <v>20489467</v>
          </cell>
          <cell r="AX1026" t="str">
            <v>G11</v>
          </cell>
          <cell r="AY1026" t="str">
            <v>grudzień'23</v>
          </cell>
          <cell r="AZ1026">
            <v>45261</v>
          </cell>
          <cell r="BA1026">
            <v>45279</v>
          </cell>
          <cell r="BB1026">
            <v>1</v>
          </cell>
          <cell r="BC1026">
            <v>10</v>
          </cell>
          <cell r="BD1026">
            <v>5.5</v>
          </cell>
          <cell r="BE1026">
            <v>5.5</v>
          </cell>
        </row>
        <row r="1027">
          <cell r="AJ1027" t="str">
            <v>590322400101133464</v>
          </cell>
          <cell r="AK1027" t="str">
            <v>TAURON</v>
          </cell>
          <cell r="AL1027" t="str">
            <v>ENEA S.A.</v>
          </cell>
          <cell r="AM1027">
            <v>14217818</v>
          </cell>
          <cell r="AN1027" t="str">
            <v>18227865529/B/D/2016</v>
          </cell>
          <cell r="AO1027" t="str">
            <v>ŚLĄSKIE</v>
          </cell>
          <cell r="AP1027" t="str">
            <v>4 WOG</v>
          </cell>
          <cell r="AQ1027" t="str">
            <v>SOI Gliwice</v>
          </cell>
          <cell r="AR1027">
            <v>910</v>
          </cell>
          <cell r="AS1027" t="str">
            <v xml:space="preserve"> ul.Dworcowa 37,  44-100 GLIWICE P2</v>
          </cell>
          <cell r="AT1027" t="str">
            <v>Gliwice, Plebania</v>
          </cell>
          <cell r="AU1027" t="str">
            <v>01/0619106</v>
          </cell>
          <cell r="AV1027">
            <v>20489467</v>
          </cell>
          <cell r="AX1027" t="str">
            <v>G11</v>
          </cell>
          <cell r="AY1027" t="str">
            <v>grudzień'23</v>
          </cell>
          <cell r="AZ1027">
            <v>45261</v>
          </cell>
          <cell r="BA1027">
            <v>45279</v>
          </cell>
          <cell r="BB1027">
            <v>1</v>
          </cell>
          <cell r="BC1027">
            <v>10</v>
          </cell>
          <cell r="BD1027">
            <v>5.5</v>
          </cell>
          <cell r="BE1027">
            <v>5.5</v>
          </cell>
        </row>
        <row r="1028">
          <cell r="AJ1028" t="str">
            <v>590322400101133464</v>
          </cell>
          <cell r="AK1028" t="str">
            <v>TAURON</v>
          </cell>
          <cell r="AL1028" t="str">
            <v>ENEA S.A.</v>
          </cell>
          <cell r="AM1028">
            <v>14217818</v>
          </cell>
          <cell r="AN1028" t="str">
            <v>18227865529/B/D/2016</v>
          </cell>
          <cell r="AO1028" t="str">
            <v>ŚLĄSKIE</v>
          </cell>
          <cell r="AP1028" t="str">
            <v>4 WOG</v>
          </cell>
          <cell r="AQ1028" t="str">
            <v>SOI Gliwice</v>
          </cell>
          <cell r="AR1028">
            <v>910</v>
          </cell>
          <cell r="AS1028" t="str">
            <v xml:space="preserve"> ul.Dworcowa 37,  44-100 GLIWICE P2</v>
          </cell>
          <cell r="AT1028" t="str">
            <v>Gliwice, Plebania</v>
          </cell>
          <cell r="AU1028" t="str">
            <v>01/0619106</v>
          </cell>
          <cell r="AV1028">
            <v>20489467</v>
          </cell>
          <cell r="AX1028" t="str">
            <v>G11</v>
          </cell>
          <cell r="AY1028" t="str">
            <v>grudzień'23</v>
          </cell>
          <cell r="AZ1028">
            <v>45279</v>
          </cell>
          <cell r="BA1028">
            <v>45291</v>
          </cell>
          <cell r="BB1028">
            <v>1</v>
          </cell>
          <cell r="BC1028">
            <v>10</v>
          </cell>
          <cell r="BD1028">
            <v>5.5</v>
          </cell>
          <cell r="BE1028">
            <v>5.5</v>
          </cell>
        </row>
        <row r="1029">
          <cell r="AJ1029" t="str">
            <v>590322400101133464</v>
          </cell>
          <cell r="AK1029" t="str">
            <v>TAURON</v>
          </cell>
          <cell r="AL1029" t="str">
            <v>ENEA S.A.</v>
          </cell>
          <cell r="AM1029">
            <v>14217818</v>
          </cell>
          <cell r="AN1029" t="str">
            <v>18227865529/B/D/2016</v>
          </cell>
          <cell r="AO1029" t="str">
            <v>ŚLĄSKIE</v>
          </cell>
          <cell r="AP1029" t="str">
            <v>4 WOG</v>
          </cell>
          <cell r="AQ1029" t="str">
            <v>SOI Gliwice</v>
          </cell>
          <cell r="AR1029">
            <v>910</v>
          </cell>
          <cell r="AS1029" t="str">
            <v xml:space="preserve"> ul.Dworcowa 37,  44-100 GLIWICE P2</v>
          </cell>
          <cell r="AT1029" t="str">
            <v>Gliwice, Plebania</v>
          </cell>
          <cell r="AU1029" t="str">
            <v>01/0619106</v>
          </cell>
          <cell r="AV1029">
            <v>20489467</v>
          </cell>
          <cell r="AX1029" t="str">
            <v>G11</v>
          </cell>
          <cell r="AY1029" t="str">
            <v>styczeń</v>
          </cell>
          <cell r="AZ1029">
            <v>45280</v>
          </cell>
          <cell r="BA1029">
            <v>45310</v>
          </cell>
          <cell r="BB1029">
            <v>1</v>
          </cell>
          <cell r="BC1029">
            <v>10</v>
          </cell>
          <cell r="BD1029">
            <v>5.5</v>
          </cell>
          <cell r="BE1029">
            <v>5.5</v>
          </cell>
        </row>
        <row r="1030">
          <cell r="AJ1030" t="str">
            <v>590322400101133464</v>
          </cell>
          <cell r="AK1030" t="str">
            <v>TAURON</v>
          </cell>
          <cell r="AL1030" t="str">
            <v>ENEA S.A.</v>
          </cell>
          <cell r="AM1030">
            <v>14217818</v>
          </cell>
          <cell r="AN1030" t="str">
            <v>18227865529/B/D/2016</v>
          </cell>
          <cell r="AO1030" t="str">
            <v>ŚLĄSKIE</v>
          </cell>
          <cell r="AP1030" t="str">
            <v>4 WOG</v>
          </cell>
          <cell r="AQ1030" t="str">
            <v>SOI Gliwice</v>
          </cell>
          <cell r="AR1030">
            <v>910</v>
          </cell>
          <cell r="AS1030" t="str">
            <v xml:space="preserve"> ul.Dworcowa 37,  44-100 GLIWICE P2</v>
          </cell>
          <cell r="AT1030" t="str">
            <v>Gliwice, Plebania</v>
          </cell>
          <cell r="AU1030" t="str">
            <v>01/0619106</v>
          </cell>
          <cell r="AV1030">
            <v>20489467</v>
          </cell>
          <cell r="AX1030" t="str">
            <v>G11</v>
          </cell>
          <cell r="AY1030" t="str">
            <v>luty</v>
          </cell>
          <cell r="AZ1030">
            <v>45311</v>
          </cell>
          <cell r="BA1030">
            <v>45339</v>
          </cell>
          <cell r="BB1030">
            <v>1</v>
          </cell>
          <cell r="BC1030">
            <v>10</v>
          </cell>
          <cell r="BD1030">
            <v>5.5</v>
          </cell>
          <cell r="BE1030">
            <v>5.5</v>
          </cell>
        </row>
        <row r="1031">
          <cell r="AJ1031" t="str">
            <v>590322400101133464</v>
          </cell>
          <cell r="AK1031" t="str">
            <v>TAURON</v>
          </cell>
          <cell r="AL1031" t="str">
            <v>ENEA S.A.</v>
          </cell>
          <cell r="AM1031">
            <v>14217818</v>
          </cell>
          <cell r="AN1031" t="str">
            <v>18227865529/B/D/2016</v>
          </cell>
          <cell r="AO1031" t="str">
            <v>ŚLĄSKIE</v>
          </cell>
          <cell r="AP1031" t="str">
            <v>4 WOG</v>
          </cell>
          <cell r="AQ1031" t="str">
            <v>SOI Gliwice</v>
          </cell>
          <cell r="AR1031">
            <v>910</v>
          </cell>
          <cell r="AS1031" t="str">
            <v xml:space="preserve"> ul.Dworcowa 37,  44-100 GLIWICE P2</v>
          </cell>
          <cell r="AT1031" t="str">
            <v>Gliwice, Plebania</v>
          </cell>
          <cell r="AU1031" t="str">
            <v>01/0619106</v>
          </cell>
          <cell r="AV1031">
            <v>20489467</v>
          </cell>
          <cell r="AX1031" t="str">
            <v>G11</v>
          </cell>
          <cell r="AY1031" t="str">
            <v>marzec</v>
          </cell>
          <cell r="AZ1031">
            <v>45340</v>
          </cell>
          <cell r="BA1031">
            <v>45370</v>
          </cell>
          <cell r="BB1031">
            <v>1</v>
          </cell>
          <cell r="BC1031">
            <v>10</v>
          </cell>
          <cell r="BD1031">
            <v>5.5</v>
          </cell>
          <cell r="BE1031">
            <v>5.5</v>
          </cell>
        </row>
        <row r="1032">
          <cell r="AJ1032" t="str">
            <v>590322400101133464</v>
          </cell>
          <cell r="AK1032" t="str">
            <v>TAURON</v>
          </cell>
          <cell r="AL1032" t="str">
            <v>ENEA S.A.</v>
          </cell>
          <cell r="AM1032">
            <v>14217818</v>
          </cell>
          <cell r="AN1032" t="str">
            <v>18227865529/B/D/2016</v>
          </cell>
          <cell r="AO1032" t="str">
            <v>ŚLĄSKIE</v>
          </cell>
          <cell r="AP1032" t="str">
            <v>4 WOG</v>
          </cell>
          <cell r="AQ1032" t="str">
            <v>SOI Gliwice</v>
          </cell>
          <cell r="AR1032">
            <v>910</v>
          </cell>
          <cell r="AS1032" t="str">
            <v xml:space="preserve"> ul.Dworcowa 37,  44-100 GLIWICE P2</v>
          </cell>
          <cell r="AT1032" t="str">
            <v>Gliwice, Plebania</v>
          </cell>
          <cell r="AU1032" t="str">
            <v>01/0619106</v>
          </cell>
          <cell r="AV1032">
            <v>20489467</v>
          </cell>
          <cell r="AX1032" t="str">
            <v>G11</v>
          </cell>
          <cell r="AY1032" t="str">
            <v>marzec</v>
          </cell>
          <cell r="AZ1032">
            <v>45371</v>
          </cell>
          <cell r="BA1032">
            <v>45401</v>
          </cell>
          <cell r="BB1032">
            <v>1</v>
          </cell>
          <cell r="BC1032">
            <v>10</v>
          </cell>
          <cell r="BD1032">
            <v>5.5</v>
          </cell>
          <cell r="BE1032">
            <v>5.5</v>
          </cell>
        </row>
        <row r="1033">
          <cell r="AJ1033" t="str">
            <v>590322400101133464</v>
          </cell>
          <cell r="AK1033" t="str">
            <v>TAURON</v>
          </cell>
          <cell r="AL1033" t="str">
            <v>ENEA S.A.</v>
          </cell>
          <cell r="AM1033">
            <v>14217818</v>
          </cell>
          <cell r="AN1033" t="str">
            <v>18227865529/B/D/2016</v>
          </cell>
          <cell r="AO1033" t="str">
            <v>ŚLĄSKIE</v>
          </cell>
          <cell r="AP1033" t="str">
            <v>4 WOG</v>
          </cell>
          <cell r="AQ1033" t="str">
            <v>SOI Gliwice</v>
          </cell>
          <cell r="AR1033">
            <v>910</v>
          </cell>
          <cell r="AS1033" t="str">
            <v xml:space="preserve"> ul.Dworcowa 37,  44-100 GLIWICE P2</v>
          </cell>
          <cell r="AT1033" t="str">
            <v>Gliwice, Plebania</v>
          </cell>
          <cell r="AU1033" t="str">
            <v>01/0619106</v>
          </cell>
          <cell r="AV1033">
            <v>20489467</v>
          </cell>
          <cell r="AX1033" t="str">
            <v>G11</v>
          </cell>
          <cell r="AY1033" t="str">
            <v>kwiecień</v>
          </cell>
          <cell r="AZ1033">
            <v>45371</v>
          </cell>
          <cell r="BA1033">
            <v>45400</v>
          </cell>
          <cell r="BB1033">
            <v>1</v>
          </cell>
          <cell r="BC1033">
            <v>10</v>
          </cell>
          <cell r="BD1033">
            <v>5.5</v>
          </cell>
          <cell r="BE1033">
            <v>5.5</v>
          </cell>
        </row>
        <row r="1034">
          <cell r="AJ1034" t="str">
            <v>590322400101133464</v>
          </cell>
          <cell r="AK1034" t="str">
            <v>TAURON</v>
          </cell>
          <cell r="AL1034" t="str">
            <v>ENEA S.A.</v>
          </cell>
          <cell r="AM1034">
            <v>14217818</v>
          </cell>
          <cell r="AN1034" t="str">
            <v>18227865529/B/D/2016</v>
          </cell>
          <cell r="AO1034" t="str">
            <v>ŚLĄSKIE</v>
          </cell>
          <cell r="AP1034" t="str">
            <v>4 WOG</v>
          </cell>
          <cell r="AQ1034" t="str">
            <v>SOI Gliwice</v>
          </cell>
          <cell r="AR1034">
            <v>910</v>
          </cell>
          <cell r="AS1034" t="str">
            <v xml:space="preserve"> ul.Dworcowa 37,  44-100 GLIWICE P2</v>
          </cell>
          <cell r="AT1034" t="str">
            <v>Gliwice, Plebania</v>
          </cell>
          <cell r="AU1034" t="str">
            <v>01/0619106</v>
          </cell>
          <cell r="AV1034">
            <v>20489467</v>
          </cell>
          <cell r="AX1034" t="str">
            <v>G11</v>
          </cell>
          <cell r="AY1034" t="str">
            <v>kwiecień</v>
          </cell>
          <cell r="AZ1034">
            <v>45402</v>
          </cell>
          <cell r="BA1034">
            <v>45429</v>
          </cell>
          <cell r="BB1034">
            <v>1</v>
          </cell>
          <cell r="BC1034">
            <v>10</v>
          </cell>
          <cell r="BD1034">
            <v>5.5</v>
          </cell>
          <cell r="BE1034">
            <v>5.5</v>
          </cell>
        </row>
        <row r="1035">
          <cell r="AJ1035" t="str">
            <v>590322400101133464</v>
          </cell>
          <cell r="AK1035" t="str">
            <v>TAURON</v>
          </cell>
          <cell r="AL1035" t="str">
            <v>ENEA S.A.</v>
          </cell>
          <cell r="AM1035">
            <v>14217818</v>
          </cell>
          <cell r="AN1035" t="str">
            <v>18227865529/B/D/2016</v>
          </cell>
          <cell r="AO1035" t="str">
            <v>ŚLĄSKIE</v>
          </cell>
          <cell r="AP1035" t="str">
            <v>4 WOG</v>
          </cell>
          <cell r="AQ1035" t="str">
            <v>SOI Gliwice</v>
          </cell>
          <cell r="AR1035">
            <v>910</v>
          </cell>
          <cell r="AS1035" t="str">
            <v xml:space="preserve"> ul.Dworcowa 37,  44-100 GLIWICE P2</v>
          </cell>
          <cell r="AT1035" t="str">
            <v>Gliwice, Plebania</v>
          </cell>
          <cell r="AU1035" t="str">
            <v>01/0619106</v>
          </cell>
          <cell r="AV1035">
            <v>20489467</v>
          </cell>
          <cell r="AX1035" t="str">
            <v>G11</v>
          </cell>
          <cell r="AY1035" t="str">
            <v>maj</v>
          </cell>
          <cell r="AZ1035">
            <v>45402</v>
          </cell>
          <cell r="BA1035">
            <v>45429</v>
          </cell>
          <cell r="BB1035">
            <v>1</v>
          </cell>
          <cell r="BC1035">
            <v>10</v>
          </cell>
          <cell r="BD1035">
            <v>5.5</v>
          </cell>
          <cell r="BE1035">
            <v>5.5</v>
          </cell>
        </row>
        <row r="1036">
          <cell r="AJ1036" t="str">
            <v>590322400101133464</v>
          </cell>
          <cell r="AK1036" t="str">
            <v>TAURON</v>
          </cell>
          <cell r="AL1036" t="str">
            <v>ENEA S.A.</v>
          </cell>
          <cell r="AM1036">
            <v>14217818</v>
          </cell>
          <cell r="AN1036" t="str">
            <v>18227865529/B/D/2016</v>
          </cell>
          <cell r="AO1036" t="str">
            <v>ŚLĄSKIE</v>
          </cell>
          <cell r="AP1036" t="str">
            <v>4 WOG</v>
          </cell>
          <cell r="AQ1036" t="str">
            <v>SOI Gliwice</v>
          </cell>
          <cell r="AR1036">
            <v>910</v>
          </cell>
          <cell r="AS1036" t="str">
            <v xml:space="preserve"> ul.Dworcowa 37,  44-100 GLIWICE P2</v>
          </cell>
          <cell r="AT1036" t="str">
            <v>Gliwice, Plebania</v>
          </cell>
          <cell r="AU1036" t="str">
            <v>01/0619106</v>
          </cell>
          <cell r="AV1036">
            <v>20489467</v>
          </cell>
          <cell r="AX1036" t="str">
            <v>G11</v>
          </cell>
          <cell r="AY1036" t="str">
            <v>maj</v>
          </cell>
          <cell r="AZ1036">
            <v>45402</v>
          </cell>
          <cell r="BA1036">
            <v>45429</v>
          </cell>
          <cell r="BB1036">
            <v>1</v>
          </cell>
          <cell r="BC1036">
            <v>10</v>
          </cell>
          <cell r="BD1036">
            <v>5.5</v>
          </cell>
          <cell r="BE1036">
            <v>5.5</v>
          </cell>
        </row>
        <row r="1037">
          <cell r="AJ1037" t="str">
            <v>590322400101133464</v>
          </cell>
          <cell r="AK1037" t="str">
            <v>TAURON</v>
          </cell>
          <cell r="AL1037" t="str">
            <v>ENEA S.A.</v>
          </cell>
          <cell r="AM1037">
            <v>14217818</v>
          </cell>
          <cell r="AN1037" t="str">
            <v>18227865529/B/D/2016</v>
          </cell>
          <cell r="AO1037" t="str">
            <v>ŚLĄSKIE</v>
          </cell>
          <cell r="AP1037" t="str">
            <v>4 WOG</v>
          </cell>
          <cell r="AQ1037" t="str">
            <v>SOI Gliwice</v>
          </cell>
          <cell r="AR1037">
            <v>910</v>
          </cell>
          <cell r="AS1037" t="str">
            <v xml:space="preserve"> ul.Dworcowa 37,  44-100 GLIWICE P2</v>
          </cell>
          <cell r="AT1037" t="str">
            <v>Gliwice, Plebania</v>
          </cell>
          <cell r="AU1037" t="str">
            <v>01/0619106</v>
          </cell>
          <cell r="AV1037">
            <v>20489467</v>
          </cell>
          <cell r="AX1037" t="str">
            <v>G11</v>
          </cell>
          <cell r="AY1037" t="str">
            <v>maj</v>
          </cell>
          <cell r="AZ1037">
            <v>45430</v>
          </cell>
          <cell r="BA1037">
            <v>45460</v>
          </cell>
          <cell r="BB1037">
            <v>1</v>
          </cell>
          <cell r="BC1037">
            <v>10</v>
          </cell>
          <cell r="BD1037">
            <v>5.5</v>
          </cell>
          <cell r="BE1037">
            <v>5.5</v>
          </cell>
        </row>
        <row r="1038">
          <cell r="AJ1038" t="str">
            <v>590322400101133464</v>
          </cell>
          <cell r="AK1038" t="str">
            <v>TAURON</v>
          </cell>
          <cell r="AL1038" t="str">
            <v>ENEA S.A.</v>
          </cell>
          <cell r="AM1038">
            <v>14217818</v>
          </cell>
          <cell r="AN1038" t="str">
            <v>18227865529/B/D/2016</v>
          </cell>
          <cell r="AO1038" t="str">
            <v>ŚLĄSKIE</v>
          </cell>
          <cell r="AP1038" t="str">
            <v>4 WOG</v>
          </cell>
          <cell r="AQ1038" t="str">
            <v>SOI Gliwice</v>
          </cell>
          <cell r="AR1038">
            <v>910</v>
          </cell>
          <cell r="AS1038" t="str">
            <v xml:space="preserve"> ul.Dworcowa 37,  44-100 GLIWICE P2</v>
          </cell>
          <cell r="AT1038" t="str">
            <v>Gliwice, Plebania</v>
          </cell>
          <cell r="AU1038" t="str">
            <v>01/0619106</v>
          </cell>
          <cell r="AV1038">
            <v>20489467</v>
          </cell>
          <cell r="AX1038" t="str">
            <v>G11</v>
          </cell>
          <cell r="AY1038" t="str">
            <v>czerwiec</v>
          </cell>
          <cell r="AZ1038">
            <v>45461</v>
          </cell>
          <cell r="BA1038">
            <v>45491</v>
          </cell>
          <cell r="BB1038">
            <v>1</v>
          </cell>
          <cell r="BC1038">
            <v>10</v>
          </cell>
          <cell r="BD1038">
            <v>5.5</v>
          </cell>
          <cell r="BE1038">
            <v>5.5</v>
          </cell>
        </row>
        <row r="1039">
          <cell r="AJ1039" t="str">
            <v>590322400101133464</v>
          </cell>
          <cell r="AK1039" t="str">
            <v>TAURON</v>
          </cell>
          <cell r="AL1039" t="str">
            <v>ENEA S.A.</v>
          </cell>
          <cell r="AM1039">
            <v>14217818</v>
          </cell>
          <cell r="AN1039" t="str">
            <v>18227865529/B/D/2016</v>
          </cell>
          <cell r="AO1039" t="str">
            <v>ŚLĄSKIE</v>
          </cell>
          <cell r="AP1039" t="str">
            <v>4 WOG</v>
          </cell>
          <cell r="AQ1039" t="str">
            <v>SOI Gliwice</v>
          </cell>
          <cell r="AR1039">
            <v>910</v>
          </cell>
          <cell r="AS1039" t="str">
            <v xml:space="preserve"> ul.Dworcowa 37,  44-100 GLIWICE P2</v>
          </cell>
          <cell r="AT1039" t="str">
            <v>Gliwice, Plebania</v>
          </cell>
          <cell r="AU1039" t="str">
            <v>01/0619106</v>
          </cell>
          <cell r="AV1039">
            <v>20489467</v>
          </cell>
          <cell r="AX1039" t="str">
            <v>G11</v>
          </cell>
          <cell r="AY1039" t="str">
            <v>lipiec</v>
          </cell>
          <cell r="AZ1039">
            <v>45492</v>
          </cell>
          <cell r="BA1039">
            <v>45518</v>
          </cell>
          <cell r="BB1039">
            <v>1</v>
          </cell>
          <cell r="BC1039">
            <v>10</v>
          </cell>
          <cell r="BD1039">
            <v>5.5</v>
          </cell>
          <cell r="BE1039">
            <v>5.5</v>
          </cell>
        </row>
        <row r="1040">
          <cell r="AJ1040" t="str">
            <v>590322400101133464</v>
          </cell>
          <cell r="AK1040" t="str">
            <v>TAURON</v>
          </cell>
          <cell r="AL1040" t="str">
            <v>ENEA S.A.</v>
          </cell>
          <cell r="AM1040">
            <v>14217818</v>
          </cell>
          <cell r="AN1040" t="str">
            <v>18227865529/B/D/2016</v>
          </cell>
          <cell r="AO1040" t="str">
            <v>ŚLĄSKIE</v>
          </cell>
          <cell r="AP1040" t="str">
            <v>4 WOG</v>
          </cell>
          <cell r="AQ1040" t="str">
            <v>SOI Gliwice</v>
          </cell>
          <cell r="AR1040">
            <v>910</v>
          </cell>
          <cell r="AS1040" t="str">
            <v xml:space="preserve"> ul.Dworcowa 37,  44-100 GLIWICE P2</v>
          </cell>
          <cell r="AT1040" t="str">
            <v>Gliwice, Plebania</v>
          </cell>
          <cell r="AU1040" t="str">
            <v>01/0619106</v>
          </cell>
          <cell r="AV1040">
            <v>20489467</v>
          </cell>
          <cell r="AX1040" t="str">
            <v>G11</v>
          </cell>
          <cell r="AY1040" t="str">
            <v>sierpień</v>
          </cell>
          <cell r="AZ1040">
            <v>45492</v>
          </cell>
          <cell r="BA1040">
            <v>45518</v>
          </cell>
          <cell r="BB1040">
            <v>1</v>
          </cell>
          <cell r="BC1040">
            <v>10</v>
          </cell>
          <cell r="BD1040">
            <v>5.5</v>
          </cell>
          <cell r="BE1040">
            <v>5.5</v>
          </cell>
        </row>
        <row r="1041">
          <cell r="AJ1041" t="str">
            <v>590322400101133464</v>
          </cell>
          <cell r="AK1041" t="str">
            <v>TAURON</v>
          </cell>
          <cell r="AL1041" t="str">
            <v>ENEA S.A.</v>
          </cell>
          <cell r="AM1041">
            <v>14217818</v>
          </cell>
          <cell r="AN1041" t="str">
            <v>18227865529/B/D/2016</v>
          </cell>
          <cell r="AO1041" t="str">
            <v>ŚLĄSKIE</v>
          </cell>
          <cell r="AP1041" t="str">
            <v>4 WOG</v>
          </cell>
          <cell r="AQ1041" t="str">
            <v>SOI Gliwice</v>
          </cell>
          <cell r="AR1041">
            <v>910</v>
          </cell>
          <cell r="AS1041" t="str">
            <v xml:space="preserve"> ul.Dworcowa 37,  44-100 GLIWICE P2</v>
          </cell>
          <cell r="AT1041" t="str">
            <v>Gliwice, Plebania</v>
          </cell>
          <cell r="AU1041" t="str">
            <v>01/0619106</v>
          </cell>
          <cell r="AV1041">
            <v>20489467</v>
          </cell>
          <cell r="AX1041" t="str">
            <v>G11</v>
          </cell>
          <cell r="AY1041" t="str">
            <v>wrzesień</v>
          </cell>
          <cell r="AZ1041">
            <v>45518</v>
          </cell>
          <cell r="BA1041">
            <v>45546</v>
          </cell>
          <cell r="BB1041">
            <v>1</v>
          </cell>
          <cell r="BC1041">
            <v>10</v>
          </cell>
          <cell r="BD1041">
            <v>5.5</v>
          </cell>
          <cell r="BE1041">
            <v>5.5</v>
          </cell>
        </row>
        <row r="1042">
          <cell r="AJ1042" t="str">
            <v>590322400101133464</v>
          </cell>
          <cell r="AK1042" t="str">
            <v>TAURON</v>
          </cell>
          <cell r="AL1042" t="str">
            <v>ENEA S.A.</v>
          </cell>
          <cell r="AM1042">
            <v>14217818</v>
          </cell>
          <cell r="AN1042" t="str">
            <v>18227871591/B/D/2016</v>
          </cell>
          <cell r="AO1042" t="str">
            <v>ŚLĄSKIE</v>
          </cell>
          <cell r="AP1042" t="str">
            <v>4 WOG</v>
          </cell>
          <cell r="AQ1042" t="str">
            <v>SOI Gliwice</v>
          </cell>
          <cell r="AR1042">
            <v>910</v>
          </cell>
          <cell r="AS1042" t="str">
            <v xml:space="preserve"> ul.Dworcowa 37,  44-100 GLIWICE P2</v>
          </cell>
          <cell r="AT1042" t="str">
            <v>Gliwice, Plebania</v>
          </cell>
          <cell r="AU1042" t="str">
            <v>01/0619106</v>
          </cell>
          <cell r="AV1042">
            <v>20489467</v>
          </cell>
          <cell r="AX1042" t="str">
            <v>G11</v>
          </cell>
          <cell r="AY1042" t="str">
            <v>październik</v>
          </cell>
          <cell r="AZ1042">
            <v>45547</v>
          </cell>
          <cell r="BA1042">
            <v>45574</v>
          </cell>
          <cell r="BB1042">
            <v>1</v>
          </cell>
          <cell r="BC1042">
            <v>10</v>
          </cell>
          <cell r="BD1042">
            <v>5.5</v>
          </cell>
          <cell r="BE1042">
            <v>5.5</v>
          </cell>
        </row>
        <row r="1043">
          <cell r="AJ1043" t="str">
            <v>590322400101133464</v>
          </cell>
          <cell r="AK1043" t="str">
            <v>TAURON</v>
          </cell>
          <cell r="AL1043" t="str">
            <v>ENEA S.A.</v>
          </cell>
          <cell r="AM1043">
            <v>14217818</v>
          </cell>
          <cell r="AN1043" t="str">
            <v>18227871591/B/D/2016</v>
          </cell>
          <cell r="AO1043" t="str">
            <v>ŚLĄSKIE</v>
          </cell>
          <cell r="AP1043" t="str">
            <v>4 WOG</v>
          </cell>
          <cell r="AQ1043" t="str">
            <v>SOI Gliwice</v>
          </cell>
          <cell r="AR1043">
            <v>910</v>
          </cell>
          <cell r="AS1043" t="str">
            <v xml:space="preserve"> ul.Dworcowa 37,  44-100 GLIWICE P2</v>
          </cell>
          <cell r="AT1043" t="str">
            <v>Gliwice, Plebania</v>
          </cell>
          <cell r="AU1043" t="str">
            <v>01/0619106</v>
          </cell>
          <cell r="AV1043">
            <v>20489467</v>
          </cell>
          <cell r="AX1043" t="str">
            <v>G11</v>
          </cell>
          <cell r="AY1043" t="str">
            <v>listopad</v>
          </cell>
          <cell r="AZ1043">
            <v>45575</v>
          </cell>
          <cell r="BA1043">
            <v>45608</v>
          </cell>
          <cell r="BB1043">
            <v>1</v>
          </cell>
          <cell r="BC1043">
            <v>10</v>
          </cell>
          <cell r="BD1043">
            <v>5.5</v>
          </cell>
          <cell r="BE1043">
            <v>5.5</v>
          </cell>
        </row>
        <row r="1044">
          <cell r="AJ1044" t="str">
            <v>590322400101133464</v>
          </cell>
          <cell r="AK1044" t="str">
            <v>TAURON</v>
          </cell>
          <cell r="AL1044" t="str">
            <v>ENEA S.A.</v>
          </cell>
          <cell r="AM1044">
            <v>14217818</v>
          </cell>
          <cell r="AN1044" t="str">
            <v>18227871591/B/D/2016</v>
          </cell>
          <cell r="AO1044" t="str">
            <v>ŚLĄSKIE</v>
          </cell>
          <cell r="AP1044" t="str">
            <v>4 WOG</v>
          </cell>
          <cell r="AQ1044" t="str">
            <v>SOI Gliwice</v>
          </cell>
          <cell r="AR1044">
            <v>910</v>
          </cell>
          <cell r="AS1044" t="str">
            <v xml:space="preserve"> ul.Dworcowa 37,  44-100 GLIWICE P2</v>
          </cell>
          <cell r="AT1044" t="str">
            <v>Gliwice, Plebania</v>
          </cell>
          <cell r="AU1044" t="str">
            <v>01/0619106</v>
          </cell>
          <cell r="AV1044">
            <v>20489467</v>
          </cell>
          <cell r="AX1044" t="str">
            <v>G11</v>
          </cell>
          <cell r="AY1044" t="str">
            <v>grudzień</v>
          </cell>
          <cell r="AZ1044">
            <v>45609</v>
          </cell>
          <cell r="BA1044">
            <v>45639</v>
          </cell>
          <cell r="BB1044">
            <v>1</v>
          </cell>
          <cell r="BC1044">
            <v>10</v>
          </cell>
          <cell r="BD1044">
            <v>5.5</v>
          </cell>
          <cell r="BE1044">
            <v>5.5</v>
          </cell>
        </row>
        <row r="1045">
          <cell r="AJ1045" t="str">
            <v>590322400100114549</v>
          </cell>
          <cell r="AL1045" t="str">
            <v>ENERGA</v>
          </cell>
          <cell r="AO1045" t="str">
            <v>ŚLĄSKIE</v>
          </cell>
          <cell r="AP1045" t="str">
            <v>4 WOG</v>
          </cell>
          <cell r="AQ1045" t="str">
            <v>SOI Gliwice</v>
          </cell>
          <cell r="AR1045">
            <v>910</v>
          </cell>
          <cell r="AS1045" t="str">
            <v>ul.Św. Barbary 2,  44-100 GLIWICE</v>
          </cell>
          <cell r="AT1045" t="str">
            <v>Gliwice, Plebania</v>
          </cell>
          <cell r="AU1045" t="str">
            <v>01/0619105</v>
          </cell>
          <cell r="AV1045">
            <v>95272130</v>
          </cell>
          <cell r="AX1045" t="str">
            <v>C11</v>
          </cell>
          <cell r="AY1045" t="str">
            <v>grudzień'23</v>
          </cell>
          <cell r="AZ1045">
            <v>45234</v>
          </cell>
          <cell r="BA1045">
            <v>45291</v>
          </cell>
          <cell r="BB1045">
            <v>1</v>
          </cell>
          <cell r="BC1045">
            <v>35</v>
          </cell>
          <cell r="BD1045">
            <v>5.5</v>
          </cell>
          <cell r="BE1045">
            <v>5.5</v>
          </cell>
        </row>
        <row r="1046">
          <cell r="AJ1046" t="str">
            <v>590322400100114549</v>
          </cell>
          <cell r="AK1046" t="str">
            <v>TAURON</v>
          </cell>
          <cell r="AL1046" t="str">
            <v>ENEA S.A.</v>
          </cell>
          <cell r="AM1046">
            <v>14217784</v>
          </cell>
          <cell r="AN1046" t="str">
            <v>18227860855/B/D/2016</v>
          </cell>
          <cell r="AO1046" t="str">
            <v>ŚLĄSKIE</v>
          </cell>
          <cell r="AP1046" t="str">
            <v>4 WOG</v>
          </cell>
          <cell r="AQ1046" t="str">
            <v>SOI Gliwice</v>
          </cell>
          <cell r="AR1046">
            <v>910</v>
          </cell>
          <cell r="AS1046" t="str">
            <v>ul.Św. Barbary 2,  44-100 GLIWICE</v>
          </cell>
          <cell r="AT1046" t="str">
            <v>Gliwice, Plebania</v>
          </cell>
          <cell r="AU1046" t="str">
            <v>01/0619105</v>
          </cell>
          <cell r="AV1046">
            <v>95272130</v>
          </cell>
          <cell r="AX1046" t="str">
            <v>C11</v>
          </cell>
          <cell r="AY1046" t="str">
            <v>grudzień'23</v>
          </cell>
          <cell r="AZ1046">
            <v>45260</v>
          </cell>
          <cell r="BA1046">
            <v>45291</v>
          </cell>
          <cell r="BB1046">
            <v>1</v>
          </cell>
          <cell r="BC1046">
            <v>35</v>
          </cell>
          <cell r="BD1046">
            <v>5.5</v>
          </cell>
          <cell r="BE1046">
            <v>5.5</v>
          </cell>
        </row>
        <row r="1047">
          <cell r="AJ1047" t="str">
            <v>590322400100114549</v>
          </cell>
          <cell r="AK1047" t="str">
            <v>TAURON</v>
          </cell>
          <cell r="AL1047" t="str">
            <v>ENEA S.A.</v>
          </cell>
          <cell r="AM1047">
            <v>14217784</v>
          </cell>
          <cell r="AN1047" t="str">
            <v>18227860855/B/D/2016</v>
          </cell>
          <cell r="AO1047" t="str">
            <v>ŚLĄSKIE</v>
          </cell>
          <cell r="AP1047" t="str">
            <v>4 WOG</v>
          </cell>
          <cell r="AQ1047" t="str">
            <v>SOI Gliwice</v>
          </cell>
          <cell r="AR1047">
            <v>910</v>
          </cell>
          <cell r="AS1047" t="str">
            <v>ul.Św. Barbary 2,  44-100 GLIWICE</v>
          </cell>
          <cell r="AT1047" t="str">
            <v>Gliwice, Plebania</v>
          </cell>
          <cell r="AU1047" t="str">
            <v>01/0619105</v>
          </cell>
          <cell r="AV1047">
            <v>95272130</v>
          </cell>
          <cell r="AX1047" t="str">
            <v>C11</v>
          </cell>
          <cell r="AY1047" t="str">
            <v>styczeń</v>
          </cell>
          <cell r="AZ1047">
            <v>45292</v>
          </cell>
          <cell r="BA1047">
            <v>45304</v>
          </cell>
          <cell r="BB1047">
            <v>1</v>
          </cell>
          <cell r="BC1047">
            <v>35</v>
          </cell>
          <cell r="BD1047">
            <v>5.5</v>
          </cell>
          <cell r="BE1047">
            <v>5.5</v>
          </cell>
        </row>
        <row r="1048">
          <cell r="AJ1048" t="str">
            <v>590322400100114549</v>
          </cell>
          <cell r="AK1048" t="str">
            <v>TAURON</v>
          </cell>
          <cell r="AL1048" t="str">
            <v>ENEA S.A.</v>
          </cell>
          <cell r="AM1048">
            <v>14217784</v>
          </cell>
          <cell r="AN1048" t="str">
            <v>18227860855/B/D/2016</v>
          </cell>
          <cell r="AO1048" t="str">
            <v>ŚLĄSKIE</v>
          </cell>
          <cell r="AP1048" t="str">
            <v>4 WOG</v>
          </cell>
          <cell r="AQ1048" t="str">
            <v>SOI Gliwice</v>
          </cell>
          <cell r="AR1048">
            <v>910</v>
          </cell>
          <cell r="AS1048" t="str">
            <v>ul.Św. Barbary 2,  44-100 GLIWICE</v>
          </cell>
          <cell r="AT1048" t="str">
            <v>Gliwice, Plebania</v>
          </cell>
          <cell r="AU1048" t="str">
            <v>01/0619105</v>
          </cell>
          <cell r="AV1048">
            <v>95272130</v>
          </cell>
          <cell r="AX1048" t="str">
            <v>C11</v>
          </cell>
          <cell r="AY1048" t="str">
            <v>luty</v>
          </cell>
          <cell r="AZ1048">
            <v>45305</v>
          </cell>
          <cell r="BA1048">
            <v>45333</v>
          </cell>
          <cell r="BB1048">
            <v>1</v>
          </cell>
          <cell r="BC1048">
            <v>35</v>
          </cell>
          <cell r="BD1048">
            <v>5.5</v>
          </cell>
          <cell r="BE1048">
            <v>5.5</v>
          </cell>
        </row>
        <row r="1049">
          <cell r="AJ1049" t="str">
            <v>590322400100114549</v>
          </cell>
          <cell r="AK1049" t="str">
            <v>TAURON</v>
          </cell>
          <cell r="AL1049" t="str">
            <v>ENEA S.A.</v>
          </cell>
          <cell r="AM1049">
            <v>14217784</v>
          </cell>
          <cell r="AN1049" t="str">
            <v>18227860855/B/D/2016</v>
          </cell>
          <cell r="AO1049" t="str">
            <v>ŚLĄSKIE</v>
          </cell>
          <cell r="AP1049" t="str">
            <v>4 WOG</v>
          </cell>
          <cell r="AQ1049" t="str">
            <v>SOI Gliwice</v>
          </cell>
          <cell r="AR1049">
            <v>910</v>
          </cell>
          <cell r="AS1049" t="str">
            <v>ul.Św. Barbary 2,  44-100 GLIWICE</v>
          </cell>
          <cell r="AT1049" t="str">
            <v>Gliwice, Plebania</v>
          </cell>
          <cell r="AU1049" t="str">
            <v>01/0619105</v>
          </cell>
          <cell r="AV1049">
            <v>95272130</v>
          </cell>
          <cell r="AW1049" t="str">
            <v>-</v>
          </cell>
          <cell r="AX1049" t="str">
            <v>C11</v>
          </cell>
          <cell r="AY1049" t="str">
            <v>marzec</v>
          </cell>
          <cell r="AZ1049">
            <v>45334</v>
          </cell>
          <cell r="BA1049">
            <v>45364</v>
          </cell>
          <cell r="BB1049">
            <v>1</v>
          </cell>
          <cell r="BC1049">
            <v>35</v>
          </cell>
          <cell r="BD1049">
            <v>5.5</v>
          </cell>
          <cell r="BE1049">
            <v>5.5</v>
          </cell>
        </row>
        <row r="1050">
          <cell r="AJ1050" t="str">
            <v>590322400100114549</v>
          </cell>
          <cell r="AK1050" t="str">
            <v>TAURON</v>
          </cell>
          <cell r="AL1050" t="str">
            <v>ENEA S.A.</v>
          </cell>
          <cell r="AM1050">
            <v>14217784</v>
          </cell>
          <cell r="AN1050" t="str">
            <v>18227860855/B/D/2016</v>
          </cell>
          <cell r="AO1050" t="str">
            <v>ŚLĄSKIE</v>
          </cell>
          <cell r="AP1050" t="str">
            <v>4 WOG</v>
          </cell>
          <cell r="AQ1050" t="str">
            <v>SOI Gliwice</v>
          </cell>
          <cell r="AR1050">
            <v>910</v>
          </cell>
          <cell r="AS1050" t="str">
            <v>ul.Św. Barbary 2,  44-100 GLIWICE</v>
          </cell>
          <cell r="AT1050" t="str">
            <v>Gliwice, Plebania</v>
          </cell>
          <cell r="AU1050" t="str">
            <v>01/0619105</v>
          </cell>
          <cell r="AV1050">
            <v>95272130</v>
          </cell>
          <cell r="AW1050" t="str">
            <v>-</v>
          </cell>
          <cell r="AX1050" t="str">
            <v>C11</v>
          </cell>
          <cell r="AY1050" t="str">
            <v>kwiecień</v>
          </cell>
          <cell r="AZ1050">
            <v>45365</v>
          </cell>
          <cell r="BA1050">
            <v>45394</v>
          </cell>
          <cell r="BB1050">
            <v>1</v>
          </cell>
          <cell r="BC1050">
            <v>35</v>
          </cell>
          <cell r="BD1050">
            <v>5.5</v>
          </cell>
          <cell r="BE1050">
            <v>5.5</v>
          </cell>
        </row>
        <row r="1051">
          <cell r="AJ1051" t="str">
            <v>590322400100114549</v>
          </cell>
          <cell r="AK1051" t="str">
            <v>TAURON</v>
          </cell>
          <cell r="AL1051" t="str">
            <v>ENEA S.A.</v>
          </cell>
          <cell r="AM1051">
            <v>14217784</v>
          </cell>
          <cell r="AN1051" t="str">
            <v>18227860855/B/D/2016</v>
          </cell>
          <cell r="AO1051" t="str">
            <v>ŚLĄSKIE</v>
          </cell>
          <cell r="AP1051" t="str">
            <v>4 WOG</v>
          </cell>
          <cell r="AQ1051" t="str">
            <v>SOI Gliwice</v>
          </cell>
          <cell r="AR1051">
            <v>910</v>
          </cell>
          <cell r="AS1051" t="str">
            <v>ul.Św. Barbary 2,  44-100 GLIWICE</v>
          </cell>
          <cell r="AT1051" t="str">
            <v>Gliwice, Plebania</v>
          </cell>
          <cell r="AU1051" t="str">
            <v>01/0619105</v>
          </cell>
          <cell r="AV1051">
            <v>95272130</v>
          </cell>
          <cell r="AW1051" t="str">
            <v>-</v>
          </cell>
          <cell r="AX1051" t="str">
            <v>C11</v>
          </cell>
          <cell r="AY1051" t="str">
            <v>maj</v>
          </cell>
          <cell r="AZ1051">
            <v>45395</v>
          </cell>
          <cell r="BA1051">
            <v>45411</v>
          </cell>
          <cell r="BB1051">
            <v>1</v>
          </cell>
          <cell r="BC1051">
            <v>35</v>
          </cell>
          <cell r="BD1051">
            <v>5.5</v>
          </cell>
          <cell r="BE1051">
            <v>5.5</v>
          </cell>
        </row>
        <row r="1052">
          <cell r="AJ1052" t="str">
            <v>590322400100114549</v>
          </cell>
          <cell r="AK1052" t="str">
            <v>TAURON</v>
          </cell>
          <cell r="AL1052" t="str">
            <v>ENEA S.A.</v>
          </cell>
          <cell r="AM1052">
            <v>14217784</v>
          </cell>
          <cell r="AN1052" t="str">
            <v>18227860855/B/D/2016</v>
          </cell>
          <cell r="AO1052" t="str">
            <v>ŚLĄSKIE</v>
          </cell>
          <cell r="AP1052" t="str">
            <v>4 WOG</v>
          </cell>
          <cell r="AQ1052" t="str">
            <v>SOI Gliwice</v>
          </cell>
          <cell r="AR1052">
            <v>910</v>
          </cell>
          <cell r="AS1052" t="str">
            <v>ul.Św. Barbary 2,  44-100 GLIWICE</v>
          </cell>
          <cell r="AT1052" t="str">
            <v>Gliwice, Plebania</v>
          </cell>
          <cell r="AU1052" t="str">
            <v>01/0619105</v>
          </cell>
          <cell r="AV1052">
            <v>95272130</v>
          </cell>
          <cell r="AW1052" t="str">
            <v>-</v>
          </cell>
          <cell r="AX1052" t="str">
            <v>C11</v>
          </cell>
          <cell r="AY1052" t="str">
            <v>czerwiec</v>
          </cell>
          <cell r="AZ1052">
            <v>45412</v>
          </cell>
          <cell r="BA1052">
            <v>45446</v>
          </cell>
          <cell r="BB1052">
            <v>1</v>
          </cell>
          <cell r="BC1052">
            <v>35</v>
          </cell>
          <cell r="BD1052">
            <v>5.5</v>
          </cell>
          <cell r="BE1052">
            <v>5.5</v>
          </cell>
        </row>
        <row r="1053">
          <cell r="AJ1053" t="str">
            <v>590322400100114549</v>
          </cell>
          <cell r="AK1053" t="str">
            <v>TAURON</v>
          </cell>
          <cell r="AL1053" t="str">
            <v>ENEA S.A.</v>
          </cell>
          <cell r="AM1053">
            <v>14217784</v>
          </cell>
          <cell r="AN1053" t="str">
            <v>18227860855/B/D/2016</v>
          </cell>
          <cell r="AO1053" t="str">
            <v>ŚLĄSKIE</v>
          </cell>
          <cell r="AP1053" t="str">
            <v>4 WOG</v>
          </cell>
          <cell r="AQ1053" t="str">
            <v>SOI Gliwice</v>
          </cell>
          <cell r="AR1053">
            <v>910</v>
          </cell>
          <cell r="AS1053" t="str">
            <v>ul.Św. Barbary 2,  44-100 GLIWICE</v>
          </cell>
          <cell r="AT1053" t="str">
            <v>Gliwice, Plebania</v>
          </cell>
          <cell r="AU1053" t="str">
            <v>01/0619105</v>
          </cell>
          <cell r="AV1053">
            <v>95272130</v>
          </cell>
          <cell r="AW1053" t="str">
            <v>-</v>
          </cell>
          <cell r="AX1053" t="str">
            <v>C11</v>
          </cell>
          <cell r="AY1053" t="str">
            <v>lipiec</v>
          </cell>
          <cell r="AZ1053">
            <v>45447</v>
          </cell>
          <cell r="BA1053">
            <v>45477</v>
          </cell>
          <cell r="BB1053">
            <v>1</v>
          </cell>
          <cell r="BC1053">
            <v>35</v>
          </cell>
          <cell r="BD1053">
            <v>5.5</v>
          </cell>
          <cell r="BE1053">
            <v>5.5</v>
          </cell>
        </row>
        <row r="1054">
          <cell r="AJ1054" t="str">
            <v>590322400100114549</v>
          </cell>
          <cell r="AK1054" t="str">
            <v>TAURON</v>
          </cell>
          <cell r="AL1054" t="str">
            <v>ENEA S.A.</v>
          </cell>
          <cell r="AM1054">
            <v>14217784</v>
          </cell>
          <cell r="AN1054" t="str">
            <v>18227860855/B/D/2016</v>
          </cell>
          <cell r="AO1054" t="str">
            <v>ŚLĄSKIE</v>
          </cell>
          <cell r="AP1054" t="str">
            <v>4 WOG</v>
          </cell>
          <cell r="AQ1054" t="str">
            <v>SOI Gliwice</v>
          </cell>
          <cell r="AR1054">
            <v>910</v>
          </cell>
          <cell r="AS1054" t="str">
            <v>ul.Św. Barbary 2,  44-100 GLIWICE</v>
          </cell>
          <cell r="AT1054" t="str">
            <v>Gliwice, Plebania</v>
          </cell>
          <cell r="AU1054" t="str">
            <v>01/0619105</v>
          </cell>
          <cell r="AV1054">
            <v>95272130</v>
          </cell>
          <cell r="AW1054" t="str">
            <v>-</v>
          </cell>
          <cell r="AX1054" t="str">
            <v>C11</v>
          </cell>
          <cell r="AY1054" t="str">
            <v>sierpień</v>
          </cell>
          <cell r="AZ1054">
            <v>45478</v>
          </cell>
          <cell r="BA1054">
            <v>45508</v>
          </cell>
          <cell r="BB1054">
            <v>1</v>
          </cell>
          <cell r="BC1054">
            <v>35</v>
          </cell>
          <cell r="BD1054">
            <v>5.5</v>
          </cell>
          <cell r="BE1054">
            <v>5.5</v>
          </cell>
        </row>
        <row r="1055">
          <cell r="AJ1055" t="str">
            <v>590322400100114549</v>
          </cell>
          <cell r="AK1055" t="str">
            <v>TAURON</v>
          </cell>
          <cell r="AL1055" t="str">
            <v>ENEA S.A.</v>
          </cell>
          <cell r="AM1055">
            <v>14217784</v>
          </cell>
          <cell r="AN1055" t="str">
            <v>18227860855/B/D/2016</v>
          </cell>
          <cell r="AO1055" t="str">
            <v>ŚLĄSKIE</v>
          </cell>
          <cell r="AP1055" t="str">
            <v>4 WOG</v>
          </cell>
          <cell r="AQ1055" t="str">
            <v>SOI Gliwice</v>
          </cell>
          <cell r="AR1055">
            <v>910</v>
          </cell>
          <cell r="AS1055" t="str">
            <v>ul.Św. Barbary 2,  44-100 GLIWICE</v>
          </cell>
          <cell r="AT1055" t="str">
            <v>Gliwice, Plebania</v>
          </cell>
          <cell r="AU1055" t="str">
            <v>01/0619105</v>
          </cell>
          <cell r="AV1055">
            <v>95272130</v>
          </cell>
          <cell r="AW1055" t="str">
            <v>-</v>
          </cell>
          <cell r="AX1055" t="str">
            <v>C11</v>
          </cell>
          <cell r="AY1055" t="str">
            <v>wrzesień</v>
          </cell>
          <cell r="AZ1055">
            <v>45509</v>
          </cell>
          <cell r="BA1055">
            <v>45538</v>
          </cell>
          <cell r="BB1055">
            <v>1</v>
          </cell>
          <cell r="BC1055">
            <v>35</v>
          </cell>
          <cell r="BD1055">
            <v>5.5</v>
          </cell>
          <cell r="BE1055">
            <v>5.5</v>
          </cell>
        </row>
        <row r="1056">
          <cell r="AJ1056" t="str">
            <v>590322400100114549</v>
          </cell>
          <cell r="AK1056" t="str">
            <v>TAURON</v>
          </cell>
          <cell r="AL1056" t="str">
            <v>ENEA S.A.</v>
          </cell>
          <cell r="AM1056">
            <v>14217784</v>
          </cell>
          <cell r="AN1056" t="str">
            <v>18227860855/B/D/2016</v>
          </cell>
          <cell r="AO1056" t="str">
            <v>ŚLĄSKIE</v>
          </cell>
          <cell r="AP1056" t="str">
            <v>4 WOG</v>
          </cell>
          <cell r="AQ1056" t="str">
            <v>SOI Gliwice</v>
          </cell>
          <cell r="AR1056">
            <v>910</v>
          </cell>
          <cell r="AS1056" t="str">
            <v>ul.Św. Barbary 2,  44-100 GLIWICE</v>
          </cell>
          <cell r="AT1056" t="str">
            <v>Gliwice, Plebania</v>
          </cell>
          <cell r="AU1056" t="str">
            <v>01/0619105</v>
          </cell>
          <cell r="AV1056">
            <v>95272130</v>
          </cell>
          <cell r="AW1056" t="str">
            <v>-</v>
          </cell>
          <cell r="AX1056" t="str">
            <v>C11</v>
          </cell>
          <cell r="AY1056" t="str">
            <v>październik</v>
          </cell>
          <cell r="AZ1056">
            <v>45539</v>
          </cell>
          <cell r="BA1056">
            <v>45569</v>
          </cell>
          <cell r="BB1056">
            <v>1</v>
          </cell>
          <cell r="BC1056">
            <v>35</v>
          </cell>
          <cell r="BD1056">
            <v>5.5</v>
          </cell>
          <cell r="BE1056">
            <v>5.5</v>
          </cell>
        </row>
        <row r="1057">
          <cell r="AJ1057" t="str">
            <v>590322400100114549</v>
          </cell>
          <cell r="AK1057" t="str">
            <v>TAURON</v>
          </cell>
          <cell r="AL1057" t="str">
            <v>ENEA S.A.</v>
          </cell>
          <cell r="AM1057">
            <v>14217784</v>
          </cell>
          <cell r="AN1057" t="str">
            <v>18227860855/B/D/2016</v>
          </cell>
          <cell r="AO1057" t="str">
            <v>ŚLĄSKIE</v>
          </cell>
          <cell r="AP1057" t="str">
            <v>4 WOG</v>
          </cell>
          <cell r="AQ1057" t="str">
            <v>SOI Gliwice</v>
          </cell>
          <cell r="AR1057">
            <v>910</v>
          </cell>
          <cell r="AS1057" t="str">
            <v>ul.Św. Barbary 2,  44-100 GLIWICE</v>
          </cell>
          <cell r="AT1057" t="str">
            <v>Gliwice, Plebania</v>
          </cell>
          <cell r="AU1057" t="str">
            <v>01/0619105</v>
          </cell>
          <cell r="AV1057">
            <v>95272130</v>
          </cell>
          <cell r="AW1057" t="str">
            <v>-</v>
          </cell>
          <cell r="AX1057" t="str">
            <v>C11</v>
          </cell>
          <cell r="AY1057" t="str">
            <v>listopad</v>
          </cell>
          <cell r="AZ1057">
            <v>45570</v>
          </cell>
          <cell r="BA1057">
            <v>45599</v>
          </cell>
          <cell r="BB1057">
            <v>1</v>
          </cell>
          <cell r="BC1057">
            <v>35</v>
          </cell>
          <cell r="BD1057">
            <v>5.5</v>
          </cell>
          <cell r="BE1057">
            <v>5.5</v>
          </cell>
        </row>
        <row r="1058">
          <cell r="AJ1058" t="str">
            <v>590322400100114549</v>
          </cell>
          <cell r="AK1058" t="str">
            <v>TAURON</v>
          </cell>
          <cell r="AL1058" t="str">
            <v>ENEA S.A.</v>
          </cell>
          <cell r="AM1058">
            <v>14217784</v>
          </cell>
          <cell r="AN1058" t="str">
            <v>18227860855/B/D/2016</v>
          </cell>
          <cell r="AO1058" t="str">
            <v>ŚLĄSKIE</v>
          </cell>
          <cell r="AP1058" t="str">
            <v>4 WOG</v>
          </cell>
          <cell r="AQ1058" t="str">
            <v>SOI Gliwice</v>
          </cell>
          <cell r="AR1058">
            <v>910</v>
          </cell>
          <cell r="AS1058" t="str">
            <v>ul.Św. Barbary 2,  44-100 GLIWICE</v>
          </cell>
          <cell r="AT1058" t="str">
            <v>Gliwice, Plebania</v>
          </cell>
          <cell r="AU1058" t="str">
            <v>01/0619105</v>
          </cell>
          <cell r="AV1058">
            <v>95272130</v>
          </cell>
          <cell r="AW1058" t="str">
            <v>-</v>
          </cell>
          <cell r="AX1058" t="str">
            <v>C11</v>
          </cell>
          <cell r="AY1058" t="str">
            <v>grudzień</v>
          </cell>
          <cell r="AZ1058">
            <v>45600</v>
          </cell>
          <cell r="BA1058">
            <v>45630</v>
          </cell>
          <cell r="BB1058">
            <v>1</v>
          </cell>
          <cell r="BC1058">
            <v>35</v>
          </cell>
          <cell r="BD1058">
            <v>5.5</v>
          </cell>
          <cell r="BE1058">
            <v>5.5</v>
          </cell>
        </row>
        <row r="1059">
          <cell r="AJ1059" t="str">
            <v>590322400101272958</v>
          </cell>
          <cell r="AK1059" t="str">
            <v>TAURON</v>
          </cell>
          <cell r="AL1059" t="str">
            <v>ENEA S.A.</v>
          </cell>
          <cell r="AM1059">
            <v>50000576</v>
          </cell>
          <cell r="AN1059" t="str">
            <v>OGL/50046884/C/2016</v>
          </cell>
          <cell r="AO1059" t="str">
            <v>ŚLĄSKIE</v>
          </cell>
          <cell r="AP1059" t="str">
            <v>4 WOG</v>
          </cell>
          <cell r="AQ1059" t="str">
            <v>SOI Gliwice</v>
          </cell>
          <cell r="AR1059">
            <v>3491</v>
          </cell>
          <cell r="AS1059" t="str">
            <v>ul. Andersa 47, 44-121 GLIWICE, P1</v>
          </cell>
          <cell r="AT1059" t="str">
            <v>Gliwice Koszary</v>
          </cell>
          <cell r="AU1059">
            <v>50046884</v>
          </cell>
          <cell r="AV1059">
            <v>50315860</v>
          </cell>
          <cell r="AW1059" t="str">
            <v>-</v>
          </cell>
          <cell r="AX1059" t="str">
            <v>C23</v>
          </cell>
          <cell r="AY1059" t="str">
            <v>styczeń</v>
          </cell>
          <cell r="AZ1059">
            <v>45292</v>
          </cell>
          <cell r="BA1059">
            <v>45322</v>
          </cell>
          <cell r="BB1059">
            <v>1</v>
          </cell>
          <cell r="BC1059">
            <v>445</v>
          </cell>
          <cell r="BD1059">
            <v>250</v>
          </cell>
          <cell r="BE1059">
            <v>220</v>
          </cell>
          <cell r="BF1059">
            <v>216</v>
          </cell>
        </row>
        <row r="1060">
          <cell r="AJ1060" t="str">
            <v>590322400101272958</v>
          </cell>
          <cell r="AK1060" t="str">
            <v>TAURON</v>
          </cell>
          <cell r="AL1060" t="str">
            <v>ENEA S.A.</v>
          </cell>
          <cell r="AM1060">
            <v>50000576</v>
          </cell>
          <cell r="AN1060" t="str">
            <v>OGL/50046884/C/2016</v>
          </cell>
          <cell r="AO1060" t="str">
            <v>ŚLĄSKIE</v>
          </cell>
          <cell r="AP1060" t="str">
            <v>4 WOG</v>
          </cell>
          <cell r="AQ1060" t="str">
            <v>SOI Gliwice</v>
          </cell>
          <cell r="AR1060">
            <v>3491</v>
          </cell>
          <cell r="AS1060" t="str">
            <v>ul. Andersa 47, 44-121 GLIWICE, P1</v>
          </cell>
          <cell r="AT1060" t="str">
            <v>Gliwice Koszary</v>
          </cell>
          <cell r="AU1060">
            <v>50046884</v>
          </cell>
          <cell r="AV1060">
            <v>50315860</v>
          </cell>
          <cell r="AW1060" t="str">
            <v>-</v>
          </cell>
          <cell r="AX1060" t="str">
            <v>C23</v>
          </cell>
          <cell r="AY1060" t="str">
            <v>luty</v>
          </cell>
          <cell r="AZ1060">
            <v>45323</v>
          </cell>
          <cell r="BA1060">
            <v>45351</v>
          </cell>
          <cell r="BB1060">
            <v>1</v>
          </cell>
          <cell r="BC1060">
            <v>445</v>
          </cell>
          <cell r="BD1060">
            <v>250</v>
          </cell>
          <cell r="BE1060">
            <v>220</v>
          </cell>
          <cell r="BF1060">
            <v>190</v>
          </cell>
        </row>
        <row r="1061">
          <cell r="AJ1061" t="str">
            <v>590322400101272958</v>
          </cell>
          <cell r="AK1061" t="str">
            <v>TAURON</v>
          </cell>
          <cell r="AL1061" t="str">
            <v>ENEA S.A.</v>
          </cell>
          <cell r="AM1061">
            <v>50000576</v>
          </cell>
          <cell r="AN1061" t="str">
            <v>OGL/50046884/C/2016</v>
          </cell>
          <cell r="AO1061" t="str">
            <v>ŚLĄSKIE</v>
          </cell>
          <cell r="AP1061" t="str">
            <v>4 WOG</v>
          </cell>
          <cell r="AQ1061" t="str">
            <v>SOI Gliwice</v>
          </cell>
          <cell r="AR1061">
            <v>3491</v>
          </cell>
          <cell r="AS1061" t="str">
            <v>ul. Andersa 47, 44-121 GLIWICE, P1</v>
          </cell>
          <cell r="AT1061" t="str">
            <v>Gliwice Koszary</v>
          </cell>
          <cell r="AU1061">
            <v>50046884</v>
          </cell>
          <cell r="AV1061">
            <v>50315860</v>
          </cell>
          <cell r="AW1061" t="str">
            <v>-</v>
          </cell>
          <cell r="AX1061" t="str">
            <v>C23</v>
          </cell>
          <cell r="AY1061" t="str">
            <v>marzec</v>
          </cell>
          <cell r="AZ1061">
            <v>45352</v>
          </cell>
          <cell r="BA1061">
            <v>45382</v>
          </cell>
          <cell r="BB1061">
            <v>1</v>
          </cell>
          <cell r="BC1061">
            <v>445</v>
          </cell>
          <cell r="BD1061">
            <v>250</v>
          </cell>
          <cell r="BE1061">
            <v>220</v>
          </cell>
          <cell r="BF1061">
            <v>152</v>
          </cell>
        </row>
        <row r="1062">
          <cell r="AJ1062" t="str">
            <v>590322400101272958</v>
          </cell>
          <cell r="AK1062" t="str">
            <v>TAURON</v>
          </cell>
          <cell r="AL1062" t="str">
            <v>ENEA S.A.</v>
          </cell>
          <cell r="AM1062">
            <v>50000576</v>
          </cell>
          <cell r="AN1062" t="str">
            <v>OGL/50046884/C/2016</v>
          </cell>
          <cell r="AO1062" t="str">
            <v>ŚLĄSKIE</v>
          </cell>
          <cell r="AP1062" t="str">
            <v>4 WOG</v>
          </cell>
          <cell r="AQ1062" t="str">
            <v>SOI Gliwice</v>
          </cell>
          <cell r="AR1062">
            <v>3491</v>
          </cell>
          <cell r="AS1062" t="str">
            <v>ul. Andersa 47, 44-121 GLIWICE, P1</v>
          </cell>
          <cell r="AT1062" t="str">
            <v>Gliwice Koszary</v>
          </cell>
          <cell r="AU1062">
            <v>50046884</v>
          </cell>
          <cell r="AV1062">
            <v>50315860</v>
          </cell>
          <cell r="AW1062" t="str">
            <v>-</v>
          </cell>
          <cell r="AX1062" t="str">
            <v>C23</v>
          </cell>
          <cell r="AY1062" t="str">
            <v>kwiecień</v>
          </cell>
          <cell r="AZ1062">
            <v>45383</v>
          </cell>
          <cell r="BA1062">
            <v>45412</v>
          </cell>
          <cell r="BB1062">
            <v>1</v>
          </cell>
          <cell r="BC1062">
            <v>445</v>
          </cell>
          <cell r="BD1062">
            <v>250</v>
          </cell>
          <cell r="BE1062">
            <v>180</v>
          </cell>
          <cell r="BF1062">
            <v>180</v>
          </cell>
        </row>
        <row r="1063">
          <cell r="AJ1063" t="str">
            <v>590322400101272958</v>
          </cell>
          <cell r="AK1063" t="str">
            <v>TAURON</v>
          </cell>
          <cell r="AL1063" t="str">
            <v>ENEA S.A.</v>
          </cell>
          <cell r="AM1063">
            <v>50000576</v>
          </cell>
          <cell r="AN1063" t="str">
            <v>OGL/50046884/C/2016</v>
          </cell>
          <cell r="AO1063" t="str">
            <v>ŚLĄSKIE</v>
          </cell>
          <cell r="AP1063" t="str">
            <v>4 WOG</v>
          </cell>
          <cell r="AQ1063" t="str">
            <v>SOI Gliwice</v>
          </cell>
          <cell r="AR1063">
            <v>3491</v>
          </cell>
          <cell r="AS1063" t="str">
            <v>ul. Andersa 47, 44-121 GLIWICE, P1</v>
          </cell>
          <cell r="AT1063" t="str">
            <v>Gliwice Koszary</v>
          </cell>
          <cell r="AU1063">
            <v>50046884</v>
          </cell>
          <cell r="AV1063">
            <v>50315860</v>
          </cell>
          <cell r="AW1063" t="str">
            <v>-</v>
          </cell>
          <cell r="AX1063" t="str">
            <v>C23</v>
          </cell>
          <cell r="AY1063" t="str">
            <v>maj</v>
          </cell>
          <cell r="AZ1063">
            <v>45413</v>
          </cell>
          <cell r="BA1063">
            <v>45443</v>
          </cell>
          <cell r="BB1063">
            <v>1</v>
          </cell>
          <cell r="BC1063">
            <v>445</v>
          </cell>
          <cell r="BD1063">
            <v>250</v>
          </cell>
          <cell r="BE1063">
            <v>180</v>
          </cell>
          <cell r="BF1063">
            <v>107</v>
          </cell>
        </row>
        <row r="1064">
          <cell r="AJ1064" t="str">
            <v>590322400101272958</v>
          </cell>
          <cell r="AK1064" t="str">
            <v>TAURON</v>
          </cell>
          <cell r="AL1064" t="str">
            <v>ENEA S.A.</v>
          </cell>
          <cell r="AM1064">
            <v>50000576</v>
          </cell>
          <cell r="AN1064" t="str">
            <v>OGL/50046884/C/2016</v>
          </cell>
          <cell r="AO1064" t="str">
            <v>ŚLĄSKIE</v>
          </cell>
          <cell r="AP1064" t="str">
            <v>4 WOG</v>
          </cell>
          <cell r="AQ1064" t="str">
            <v>SOI Gliwice</v>
          </cell>
          <cell r="AR1064">
            <v>3491</v>
          </cell>
          <cell r="AS1064" t="str">
            <v>ul. Andersa 47, 44-121 GLIWICE, P1</v>
          </cell>
          <cell r="AT1064" t="str">
            <v>Gliwice Koszary</v>
          </cell>
          <cell r="AU1064">
            <v>50046884</v>
          </cell>
          <cell r="AV1064">
            <v>50315860</v>
          </cell>
          <cell r="AW1064" t="str">
            <v>-</v>
          </cell>
          <cell r="AX1064" t="str">
            <v>C23</v>
          </cell>
          <cell r="AY1064" t="str">
            <v>czerwiec</v>
          </cell>
          <cell r="AZ1064">
            <v>45444</v>
          </cell>
          <cell r="BA1064">
            <v>45473</v>
          </cell>
          <cell r="BB1064">
            <v>1</v>
          </cell>
          <cell r="BC1064">
            <v>445</v>
          </cell>
          <cell r="BD1064">
            <v>250</v>
          </cell>
          <cell r="BE1064">
            <v>180</v>
          </cell>
          <cell r="BF1064">
            <v>121</v>
          </cell>
        </row>
        <row r="1065">
          <cell r="AJ1065" t="str">
            <v>590322400101272958</v>
          </cell>
          <cell r="AK1065" t="str">
            <v>TAURON</v>
          </cell>
          <cell r="AL1065" t="str">
            <v>ENEA S.A.</v>
          </cell>
          <cell r="AM1065">
            <v>50000576</v>
          </cell>
          <cell r="AN1065" t="str">
            <v>OGL/50046884/C/2016</v>
          </cell>
          <cell r="AO1065" t="str">
            <v>ŚLĄSKIE</v>
          </cell>
          <cell r="AP1065" t="str">
            <v>4 WOG</v>
          </cell>
          <cell r="AQ1065" t="str">
            <v>SOI Gliwice</v>
          </cell>
          <cell r="AR1065">
            <v>3491</v>
          </cell>
          <cell r="AS1065" t="str">
            <v>ul. Andersa 47, 44-121 GLIWICE, P1</v>
          </cell>
          <cell r="AT1065" t="str">
            <v>Gliwice Koszary</v>
          </cell>
          <cell r="AU1065">
            <v>50046884</v>
          </cell>
          <cell r="AV1065">
            <v>50315860</v>
          </cell>
          <cell r="AW1065" t="str">
            <v>-</v>
          </cell>
          <cell r="AX1065" t="str">
            <v>C23</v>
          </cell>
          <cell r="AY1065" t="str">
            <v>lipiec</v>
          </cell>
          <cell r="AZ1065">
            <v>45474</v>
          </cell>
          <cell r="BA1065">
            <v>45504</v>
          </cell>
          <cell r="BB1065">
            <v>1</v>
          </cell>
          <cell r="BC1065">
            <v>445</v>
          </cell>
          <cell r="BD1065">
            <v>250</v>
          </cell>
          <cell r="BE1065">
            <v>180</v>
          </cell>
          <cell r="BF1065">
            <v>125</v>
          </cell>
        </row>
        <row r="1066">
          <cell r="AJ1066" t="str">
            <v>590322400101272958</v>
          </cell>
          <cell r="AK1066" t="str">
            <v>TAURON</v>
          </cell>
          <cell r="AL1066" t="str">
            <v>ENEA S.A.</v>
          </cell>
          <cell r="AM1066">
            <v>50000576</v>
          </cell>
          <cell r="AN1066" t="str">
            <v>OGL/50046884/C/2016</v>
          </cell>
          <cell r="AO1066" t="str">
            <v>ŚLĄSKIE</v>
          </cell>
          <cell r="AP1066" t="str">
            <v>4 WOG</v>
          </cell>
          <cell r="AQ1066" t="str">
            <v>SOI Gliwice</v>
          </cell>
          <cell r="AR1066">
            <v>3491</v>
          </cell>
          <cell r="AS1066" t="str">
            <v>ul. Andersa 47, 44-121 GLIWICE, P1</v>
          </cell>
          <cell r="AT1066" t="str">
            <v>Gliwice Koszary</v>
          </cell>
          <cell r="AU1066">
            <v>50046884</v>
          </cell>
          <cell r="AV1066">
            <v>50315860</v>
          </cell>
          <cell r="AW1066" t="str">
            <v>-</v>
          </cell>
          <cell r="AX1066" t="str">
            <v>C23</v>
          </cell>
          <cell r="AY1066" t="str">
            <v>sierpień</v>
          </cell>
          <cell r="AZ1066">
            <v>45505</v>
          </cell>
          <cell r="BA1066">
            <v>45535</v>
          </cell>
          <cell r="BB1066">
            <v>1</v>
          </cell>
          <cell r="BC1066">
            <v>445</v>
          </cell>
          <cell r="BD1066">
            <v>250</v>
          </cell>
          <cell r="BE1066">
            <v>180</v>
          </cell>
          <cell r="BF1066">
            <v>110</v>
          </cell>
        </row>
        <row r="1067">
          <cell r="AJ1067" t="str">
            <v>590322400101272958</v>
          </cell>
          <cell r="AK1067" t="str">
            <v>TAURON</v>
          </cell>
          <cell r="AL1067" t="str">
            <v>ENEA S.A.</v>
          </cell>
          <cell r="AM1067">
            <v>50000576</v>
          </cell>
          <cell r="AN1067" t="str">
            <v>OGL/50046884/C/2016</v>
          </cell>
          <cell r="AO1067" t="str">
            <v>ŚLĄSKIE</v>
          </cell>
          <cell r="AP1067" t="str">
            <v>4 WOG</v>
          </cell>
          <cell r="AQ1067" t="str">
            <v>SOI Gliwice</v>
          </cell>
          <cell r="AR1067">
            <v>3491</v>
          </cell>
          <cell r="AS1067" t="str">
            <v>ul. Andersa 47, 44-121 GLIWICE, P1</v>
          </cell>
          <cell r="AT1067" t="str">
            <v>Gliwice Koszary</v>
          </cell>
          <cell r="AU1067">
            <v>50046884</v>
          </cell>
          <cell r="AV1067">
            <v>50315860</v>
          </cell>
          <cell r="AW1067" t="str">
            <v>-</v>
          </cell>
          <cell r="AX1067" t="str">
            <v>C23</v>
          </cell>
          <cell r="AY1067" t="str">
            <v>wrzesień</v>
          </cell>
          <cell r="AZ1067">
            <v>45536</v>
          </cell>
          <cell r="BA1067">
            <v>45565</v>
          </cell>
          <cell r="BB1067">
            <v>1</v>
          </cell>
          <cell r="BC1067">
            <v>445</v>
          </cell>
          <cell r="BD1067">
            <v>250</v>
          </cell>
          <cell r="BE1067">
            <v>180</v>
          </cell>
          <cell r="BF1067">
            <v>151</v>
          </cell>
        </row>
        <row r="1068">
          <cell r="AJ1068" t="str">
            <v>590322400101272958</v>
          </cell>
          <cell r="AK1068" t="str">
            <v>TAURON</v>
          </cell>
          <cell r="AL1068" t="str">
            <v>ENEA S.A.</v>
          </cell>
          <cell r="AM1068">
            <v>50000576</v>
          </cell>
          <cell r="AN1068" t="str">
            <v>OGL/50046884/C/2016</v>
          </cell>
          <cell r="AO1068" t="str">
            <v>ŚLĄSKIE</v>
          </cell>
          <cell r="AP1068" t="str">
            <v>4 WOG</v>
          </cell>
          <cell r="AQ1068" t="str">
            <v>SOI Gliwice</v>
          </cell>
          <cell r="AR1068">
            <v>3491</v>
          </cell>
          <cell r="AS1068" t="str">
            <v>ul. Andersa 47, 44-121 GLIWICE, P1</v>
          </cell>
          <cell r="AT1068" t="str">
            <v>Gliwice Koszary</v>
          </cell>
          <cell r="AU1068">
            <v>50046884</v>
          </cell>
          <cell r="AV1068">
            <v>50315860</v>
          </cell>
          <cell r="AW1068" t="str">
            <v>-</v>
          </cell>
          <cell r="AX1068" t="str">
            <v>C23</v>
          </cell>
          <cell r="AY1068" t="str">
            <v>październik</v>
          </cell>
          <cell r="AZ1068">
            <v>45566</v>
          </cell>
          <cell r="BA1068">
            <v>45596</v>
          </cell>
          <cell r="BB1068">
            <v>1</v>
          </cell>
          <cell r="BC1068">
            <v>445</v>
          </cell>
          <cell r="BD1068">
            <v>250</v>
          </cell>
          <cell r="BE1068">
            <v>220</v>
          </cell>
          <cell r="BF1068">
            <v>138</v>
          </cell>
        </row>
        <row r="1069">
          <cell r="AJ1069" t="str">
            <v>590322400101272958</v>
          </cell>
          <cell r="AK1069" t="str">
            <v>TAURON</v>
          </cell>
          <cell r="AL1069" t="str">
            <v>ENEA S.A.</v>
          </cell>
          <cell r="AM1069">
            <v>50000576</v>
          </cell>
          <cell r="AN1069" t="str">
            <v>OGL/50046884/C/2016</v>
          </cell>
          <cell r="AO1069" t="str">
            <v>ŚLĄSKIE</v>
          </cell>
          <cell r="AP1069" t="str">
            <v>4 WOG</v>
          </cell>
          <cell r="AQ1069" t="str">
            <v>SOI Gliwice</v>
          </cell>
          <cell r="AR1069">
            <v>3491</v>
          </cell>
          <cell r="AS1069" t="str">
            <v>ul. Andersa 47, 44-121 GLIWICE, P1</v>
          </cell>
          <cell r="AT1069" t="str">
            <v>Gliwice Koszary</v>
          </cell>
          <cell r="AU1069">
            <v>50046884</v>
          </cell>
          <cell r="AV1069">
            <v>50315860</v>
          </cell>
          <cell r="AW1069" t="str">
            <v>-</v>
          </cell>
          <cell r="AX1069" t="str">
            <v>C23</v>
          </cell>
          <cell r="AY1069" t="str">
            <v>listopad</v>
          </cell>
          <cell r="AZ1069">
            <v>45597</v>
          </cell>
          <cell r="BA1069">
            <v>45626</v>
          </cell>
          <cell r="BB1069">
            <v>1</v>
          </cell>
          <cell r="BC1069">
            <v>445</v>
          </cell>
          <cell r="BD1069">
            <v>250</v>
          </cell>
          <cell r="BE1069">
            <v>220</v>
          </cell>
          <cell r="BF1069">
            <v>188</v>
          </cell>
        </row>
        <row r="1070">
          <cell r="AJ1070" t="str">
            <v>590322400101272958</v>
          </cell>
          <cell r="AK1070" t="str">
            <v>TAURON</v>
          </cell>
          <cell r="AL1070" t="str">
            <v>ENEA S.A.</v>
          </cell>
          <cell r="AM1070">
            <v>50000576</v>
          </cell>
          <cell r="AN1070" t="str">
            <v>OGL/50046884/C/2016</v>
          </cell>
          <cell r="AO1070" t="str">
            <v>ŚLĄSKIE</v>
          </cell>
          <cell r="AP1070" t="str">
            <v>4 WOG</v>
          </cell>
          <cell r="AQ1070" t="str">
            <v>SOI Gliwice</v>
          </cell>
          <cell r="AR1070">
            <v>3491</v>
          </cell>
          <cell r="AS1070" t="str">
            <v>ul. Andersa 47, 44-121 GLIWICE, P1</v>
          </cell>
          <cell r="AT1070" t="str">
            <v>Gliwice Koszary</v>
          </cell>
          <cell r="AU1070">
            <v>50046884</v>
          </cell>
          <cell r="AV1070">
            <v>50315860</v>
          </cell>
          <cell r="AW1070" t="str">
            <v>-</v>
          </cell>
          <cell r="AX1070" t="str">
            <v>C23</v>
          </cell>
          <cell r="AY1070" t="str">
            <v>grudzień</v>
          </cell>
          <cell r="AZ1070">
            <v>45627</v>
          </cell>
          <cell r="BA1070">
            <v>45657</v>
          </cell>
          <cell r="BB1070">
            <v>1</v>
          </cell>
          <cell r="BC1070">
            <v>445</v>
          </cell>
          <cell r="BD1070">
            <v>250</v>
          </cell>
          <cell r="BE1070">
            <v>220</v>
          </cell>
          <cell r="BF1070">
            <v>215</v>
          </cell>
        </row>
        <row r="1071">
          <cell r="AJ1071" t="str">
            <v>590322400100998606</v>
          </cell>
          <cell r="AK1071" t="str">
            <v>TAURON</v>
          </cell>
          <cell r="AL1071" t="str">
            <v>ENERGA</v>
          </cell>
          <cell r="AM1071">
            <v>50007143</v>
          </cell>
          <cell r="AO1071" t="str">
            <v>ŚLĄSKIE</v>
          </cell>
          <cell r="AP1071" t="str">
            <v>4 WOG</v>
          </cell>
          <cell r="AQ1071" t="str">
            <v>SOI Gliwice</v>
          </cell>
          <cell r="AR1071">
            <v>3491</v>
          </cell>
          <cell r="AS1071" t="str">
            <v>ul. Andersa 47, 44-121 GLIWICE, P2</v>
          </cell>
          <cell r="AT1071" t="str">
            <v>Gliwice Koszary</v>
          </cell>
          <cell r="AU1071">
            <v>50046884</v>
          </cell>
          <cell r="AV1071">
            <v>50315860</v>
          </cell>
          <cell r="AW1071" t="str">
            <v>-</v>
          </cell>
          <cell r="AX1071" t="str">
            <v>C23</v>
          </cell>
          <cell r="AY1071" t="str">
            <v>grudzień'23</v>
          </cell>
          <cell r="AZ1071">
            <v>45261</v>
          </cell>
          <cell r="BA1071">
            <v>45291</v>
          </cell>
          <cell r="BC1071">
            <v>43.36</v>
          </cell>
          <cell r="BD1071">
            <v>15.347</v>
          </cell>
          <cell r="BE1071">
            <v>83.43</v>
          </cell>
          <cell r="BF1071">
            <v>142.137</v>
          </cell>
        </row>
        <row r="1072">
          <cell r="AJ1072" t="str">
            <v>590322400100998606</v>
          </cell>
          <cell r="AK1072" t="str">
            <v>TAURON</v>
          </cell>
          <cell r="AL1072" t="str">
            <v>ENERGA</v>
          </cell>
          <cell r="AM1072">
            <v>50007143</v>
          </cell>
          <cell r="AO1072" t="str">
            <v>ŚLĄSKIE</v>
          </cell>
          <cell r="AP1072" t="str">
            <v>4 WOG</v>
          </cell>
          <cell r="AQ1072" t="str">
            <v>SOI Gliwice</v>
          </cell>
          <cell r="AR1072">
            <v>3491</v>
          </cell>
          <cell r="AS1072" t="str">
            <v>ul. Andersa 47, 44-121 GLIWICE, P2</v>
          </cell>
          <cell r="AT1072" t="str">
            <v>Gliwice Koszary</v>
          </cell>
          <cell r="AU1072">
            <v>50046884</v>
          </cell>
          <cell r="AV1072">
            <v>50315860</v>
          </cell>
          <cell r="AW1072" t="str">
            <v>-</v>
          </cell>
          <cell r="AX1072" t="str">
            <v>C23</v>
          </cell>
          <cell r="AY1072" t="str">
            <v>listopad'23</v>
          </cell>
          <cell r="AZ1072">
            <v>45231</v>
          </cell>
          <cell r="BA1072">
            <v>45260</v>
          </cell>
        </row>
        <row r="1073">
          <cell r="AJ1073" t="str">
            <v>590322400100998606</v>
          </cell>
          <cell r="AK1073" t="str">
            <v>TAURON</v>
          </cell>
          <cell r="AL1073" t="str">
            <v>ENEA S.A.</v>
          </cell>
          <cell r="AM1073">
            <v>50007143</v>
          </cell>
          <cell r="AN1073" t="str">
            <v>01-1915</v>
          </cell>
          <cell r="AO1073" t="str">
            <v>ŚLĄSKIE</v>
          </cell>
          <cell r="AP1073" t="str">
            <v>4 WOG</v>
          </cell>
          <cell r="AQ1073" t="str">
            <v>SOI Gliwice</v>
          </cell>
          <cell r="AR1073">
            <v>3491</v>
          </cell>
          <cell r="AS1073" t="str">
            <v>ul. Andersa 47, 44-121 GLIWICE, P2</v>
          </cell>
          <cell r="AT1073" t="str">
            <v>Gliwice Koszary</v>
          </cell>
          <cell r="AU1073" t="str">
            <v>01044*/01/1060</v>
          </cell>
          <cell r="AV1073">
            <v>87441829</v>
          </cell>
          <cell r="AW1073" t="str">
            <v>-</v>
          </cell>
          <cell r="AX1073" t="str">
            <v>B23</v>
          </cell>
          <cell r="AY1073" t="str">
            <v>styczeń</v>
          </cell>
          <cell r="AZ1073">
            <v>45292</v>
          </cell>
          <cell r="BA1073">
            <v>45322</v>
          </cell>
          <cell r="BB1073">
            <v>1</v>
          </cell>
          <cell r="BC1073">
            <v>1140</v>
          </cell>
          <cell r="BD1073">
            <v>600</v>
          </cell>
          <cell r="BE1073">
            <v>550</v>
          </cell>
        </row>
        <row r="1074">
          <cell r="AJ1074" t="str">
            <v>590322400100998606</v>
          </cell>
          <cell r="AK1074" t="str">
            <v>TAURON</v>
          </cell>
          <cell r="AL1074" t="str">
            <v>ENEA S.A.</v>
          </cell>
          <cell r="AM1074">
            <v>50007143</v>
          </cell>
          <cell r="AN1074" t="str">
            <v>01-1915</v>
          </cell>
          <cell r="AO1074" t="str">
            <v>ŚLĄSKIE</v>
          </cell>
          <cell r="AP1074" t="str">
            <v>4 WOG</v>
          </cell>
          <cell r="AQ1074" t="str">
            <v>SOI Gliwice</v>
          </cell>
          <cell r="AR1074">
            <v>3491</v>
          </cell>
          <cell r="AS1074" t="str">
            <v>ul. Andersa 47, 44-121 GLIWICE, P2</v>
          </cell>
          <cell r="AT1074" t="str">
            <v>Gliwice Koszary</v>
          </cell>
          <cell r="AU1074" t="str">
            <v>01044*/01/1060</v>
          </cell>
          <cell r="AV1074">
            <v>87441829</v>
          </cell>
          <cell r="AW1074" t="str">
            <v>-</v>
          </cell>
          <cell r="AX1074" t="str">
            <v>B23</v>
          </cell>
          <cell r="AY1074" t="str">
            <v>styczeń</v>
          </cell>
          <cell r="AZ1074">
            <v>45292</v>
          </cell>
          <cell r="BA1074">
            <v>45322</v>
          </cell>
          <cell r="BB1074">
            <v>720</v>
          </cell>
          <cell r="BC1074">
            <v>1140</v>
          </cell>
          <cell r="BD1074">
            <v>600</v>
          </cell>
          <cell r="BE1074">
            <v>550</v>
          </cell>
          <cell r="BF1074">
            <v>481</v>
          </cell>
        </row>
        <row r="1075">
          <cell r="AJ1075" t="str">
            <v>590322400100998606</v>
          </cell>
          <cell r="AK1075" t="str">
            <v>TAURON</v>
          </cell>
          <cell r="AL1075" t="str">
            <v>ENEA S.A.</v>
          </cell>
          <cell r="AM1075">
            <v>50007143</v>
          </cell>
          <cell r="AN1075" t="str">
            <v>01-1915</v>
          </cell>
          <cell r="AO1075" t="str">
            <v>ŚLĄSKIE</v>
          </cell>
          <cell r="AP1075" t="str">
            <v>4 WOG</v>
          </cell>
          <cell r="AQ1075" t="str">
            <v>SOI Gliwice</v>
          </cell>
          <cell r="AR1075">
            <v>3491</v>
          </cell>
          <cell r="AS1075" t="str">
            <v>ul. Andersa 47, 44-121 GLIWICE, P2</v>
          </cell>
          <cell r="AT1075" t="str">
            <v>Gliwice Koszary</v>
          </cell>
          <cell r="AU1075" t="str">
            <v>01044*/01/1060</v>
          </cell>
          <cell r="AV1075">
            <v>87441829</v>
          </cell>
          <cell r="AW1075" t="str">
            <v>-</v>
          </cell>
          <cell r="AX1075" t="str">
            <v>B23</v>
          </cell>
          <cell r="AY1075" t="str">
            <v>luty</v>
          </cell>
          <cell r="AZ1075">
            <v>45323</v>
          </cell>
          <cell r="BA1075">
            <v>45351</v>
          </cell>
          <cell r="BB1075">
            <v>1</v>
          </cell>
          <cell r="BC1075">
            <v>1140</v>
          </cell>
          <cell r="BD1075">
            <v>600</v>
          </cell>
          <cell r="BE1075">
            <v>550</v>
          </cell>
        </row>
        <row r="1076">
          <cell r="AJ1076" t="str">
            <v>590322400100998606</v>
          </cell>
          <cell r="AK1076" t="str">
            <v>TAURON</v>
          </cell>
          <cell r="AL1076" t="str">
            <v>ENEA S.A.</v>
          </cell>
          <cell r="AM1076">
            <v>50007143</v>
          </cell>
          <cell r="AN1076" t="str">
            <v>01-1915</v>
          </cell>
          <cell r="AO1076" t="str">
            <v>ŚLĄSKIE</v>
          </cell>
          <cell r="AP1076" t="str">
            <v>4 WOG</v>
          </cell>
          <cell r="AQ1076" t="str">
            <v>SOI Gliwice</v>
          </cell>
          <cell r="AR1076">
            <v>3491</v>
          </cell>
          <cell r="AS1076" t="str">
            <v>ul. Andersa 47, 44-121 GLIWICE, P2</v>
          </cell>
          <cell r="AT1076" t="str">
            <v>Gliwice Koszary</v>
          </cell>
          <cell r="AU1076" t="str">
            <v>01044*/01/1060</v>
          </cell>
          <cell r="AV1076">
            <v>87441829</v>
          </cell>
          <cell r="AW1076" t="str">
            <v>-</v>
          </cell>
          <cell r="AX1076" t="str">
            <v>B23</v>
          </cell>
          <cell r="AY1076" t="str">
            <v>luty</v>
          </cell>
          <cell r="AZ1076">
            <v>45323</v>
          </cell>
          <cell r="BA1076">
            <v>45351</v>
          </cell>
          <cell r="BB1076">
            <v>720</v>
          </cell>
          <cell r="BC1076">
            <v>1140</v>
          </cell>
          <cell r="BD1076">
            <v>600</v>
          </cell>
          <cell r="BE1076">
            <v>550</v>
          </cell>
          <cell r="BF1076">
            <v>437</v>
          </cell>
        </row>
        <row r="1077">
          <cell r="AJ1077" t="str">
            <v>590322400100998606</v>
          </cell>
          <cell r="AK1077" t="str">
            <v>TAURON</v>
          </cell>
          <cell r="AL1077" t="str">
            <v>ENEA S.A.</v>
          </cell>
          <cell r="AM1077">
            <v>50007143</v>
          </cell>
          <cell r="AN1077" t="str">
            <v>01-1915</v>
          </cell>
          <cell r="AO1077" t="str">
            <v>ŚLĄSKIE</v>
          </cell>
          <cell r="AP1077" t="str">
            <v>4 WOG</v>
          </cell>
          <cell r="AQ1077" t="str">
            <v>SOI Gliwice</v>
          </cell>
          <cell r="AR1077">
            <v>3491</v>
          </cell>
          <cell r="AS1077" t="str">
            <v>ul. Andersa 47, 44-121 GLIWICE, P2</v>
          </cell>
          <cell r="AT1077" t="str">
            <v>Gliwice Koszary</v>
          </cell>
          <cell r="AU1077" t="str">
            <v>01044*/01/1060</v>
          </cell>
          <cell r="AV1077">
            <v>87441829</v>
          </cell>
          <cell r="AW1077" t="str">
            <v>-</v>
          </cell>
          <cell r="AX1077" t="str">
            <v>B23</v>
          </cell>
          <cell r="AY1077" t="str">
            <v>marzec</v>
          </cell>
          <cell r="AZ1077">
            <v>45352</v>
          </cell>
          <cell r="BA1077">
            <v>45382</v>
          </cell>
          <cell r="BB1077">
            <v>1</v>
          </cell>
          <cell r="BC1077">
            <v>1140</v>
          </cell>
          <cell r="BD1077">
            <v>600</v>
          </cell>
          <cell r="BE1077">
            <v>550</v>
          </cell>
        </row>
        <row r="1078">
          <cell r="AJ1078" t="str">
            <v>590322400100998606</v>
          </cell>
          <cell r="AK1078" t="str">
            <v>TAURON</v>
          </cell>
          <cell r="AL1078" t="str">
            <v>ENEA S.A.</v>
          </cell>
          <cell r="AM1078">
            <v>50007143</v>
          </cell>
          <cell r="AN1078" t="str">
            <v>01-1915</v>
          </cell>
          <cell r="AO1078" t="str">
            <v>ŚLĄSKIE</v>
          </cell>
          <cell r="AP1078" t="str">
            <v>4 WOG</v>
          </cell>
          <cell r="AQ1078" t="str">
            <v>SOI Gliwice</v>
          </cell>
          <cell r="AR1078">
            <v>3491</v>
          </cell>
          <cell r="AS1078" t="str">
            <v>ul. Andersa 47, 44-121 GLIWICE, P2</v>
          </cell>
          <cell r="AT1078" t="str">
            <v>Gliwice Koszary</v>
          </cell>
          <cell r="AU1078" t="str">
            <v>01044*/01/1060</v>
          </cell>
          <cell r="AV1078">
            <v>87441829</v>
          </cell>
          <cell r="AW1078" t="str">
            <v>-</v>
          </cell>
          <cell r="AX1078" t="str">
            <v>B23</v>
          </cell>
          <cell r="AY1078" t="str">
            <v>marzec</v>
          </cell>
          <cell r="AZ1078">
            <v>45352</v>
          </cell>
          <cell r="BA1078">
            <v>45382</v>
          </cell>
          <cell r="BB1078">
            <v>720</v>
          </cell>
          <cell r="BC1078">
            <v>1140</v>
          </cell>
          <cell r="BD1078">
            <v>600</v>
          </cell>
          <cell r="BE1078">
            <v>550</v>
          </cell>
          <cell r="BF1078">
            <v>395</v>
          </cell>
        </row>
        <row r="1079">
          <cell r="AJ1079" t="str">
            <v>590322400100998606</v>
          </cell>
          <cell r="AK1079" t="str">
            <v>TAURON</v>
          </cell>
          <cell r="AL1079" t="str">
            <v>ENEA S.A.</v>
          </cell>
          <cell r="AM1079">
            <v>50007143</v>
          </cell>
          <cell r="AN1079" t="str">
            <v>01-1915</v>
          </cell>
          <cell r="AO1079" t="str">
            <v>ŚLĄSKIE</v>
          </cell>
          <cell r="AP1079" t="str">
            <v>4 WOG</v>
          </cell>
          <cell r="AQ1079" t="str">
            <v>SOI Gliwice</v>
          </cell>
          <cell r="AR1079">
            <v>3491</v>
          </cell>
          <cell r="AS1079" t="str">
            <v>ul. Andersa 47, 44-121 GLIWICE, P2</v>
          </cell>
          <cell r="AT1079" t="str">
            <v>Gliwice Koszary</v>
          </cell>
          <cell r="AU1079" t="str">
            <v>01044*/01/1060</v>
          </cell>
          <cell r="AV1079">
            <v>87441829</v>
          </cell>
          <cell r="AW1079" t="str">
            <v>-</v>
          </cell>
          <cell r="AX1079" t="str">
            <v>B23</v>
          </cell>
          <cell r="AY1079" t="str">
            <v>kwiecień</v>
          </cell>
          <cell r="AZ1079">
            <v>45383</v>
          </cell>
          <cell r="BA1079">
            <v>45412</v>
          </cell>
          <cell r="BB1079">
            <v>1</v>
          </cell>
          <cell r="BC1079">
            <v>1140</v>
          </cell>
          <cell r="BD1079">
            <v>600</v>
          </cell>
          <cell r="BE1079">
            <v>550</v>
          </cell>
        </row>
        <row r="1080">
          <cell r="AJ1080" t="str">
            <v>590322400100998606</v>
          </cell>
          <cell r="AK1080" t="str">
            <v>TAURON</v>
          </cell>
          <cell r="AL1080" t="str">
            <v>ENEA S.A.</v>
          </cell>
          <cell r="AM1080">
            <v>50007143</v>
          </cell>
          <cell r="AN1080" t="str">
            <v>01-1915</v>
          </cell>
          <cell r="AO1080" t="str">
            <v>ŚLĄSKIE</v>
          </cell>
          <cell r="AP1080" t="str">
            <v>4 WOG</v>
          </cell>
          <cell r="AQ1080" t="str">
            <v>SOI Gliwice</v>
          </cell>
          <cell r="AR1080">
            <v>3491</v>
          </cell>
          <cell r="AS1080" t="str">
            <v>ul. Andersa 47, 44-121 GLIWICE, P2</v>
          </cell>
          <cell r="AT1080" t="str">
            <v>Gliwice Koszary</v>
          </cell>
          <cell r="AU1080" t="str">
            <v>01044*/01/1060</v>
          </cell>
          <cell r="AV1080">
            <v>87441829</v>
          </cell>
          <cell r="AW1080" t="str">
            <v>-</v>
          </cell>
          <cell r="AX1080" t="str">
            <v>B23</v>
          </cell>
          <cell r="AY1080" t="str">
            <v>kwiecień</v>
          </cell>
          <cell r="AZ1080">
            <v>45383</v>
          </cell>
          <cell r="BA1080">
            <v>45412</v>
          </cell>
          <cell r="BB1080">
            <v>720</v>
          </cell>
          <cell r="BC1080">
            <v>1140</v>
          </cell>
          <cell r="BD1080">
            <v>600</v>
          </cell>
          <cell r="BE1080">
            <v>550</v>
          </cell>
          <cell r="BF1080">
            <v>532</v>
          </cell>
        </row>
        <row r="1081">
          <cell r="AJ1081" t="str">
            <v>590322400100998606</v>
          </cell>
          <cell r="AK1081" t="str">
            <v>TAURON</v>
          </cell>
          <cell r="AL1081" t="str">
            <v>ENEA S.A.</v>
          </cell>
          <cell r="AM1081">
            <v>50007143</v>
          </cell>
          <cell r="AN1081" t="str">
            <v>01-1915</v>
          </cell>
          <cell r="AO1081" t="str">
            <v>ŚLĄSKIE</v>
          </cell>
          <cell r="AP1081" t="str">
            <v>4 WOG</v>
          </cell>
          <cell r="AQ1081" t="str">
            <v>SOI Gliwice</v>
          </cell>
          <cell r="AR1081">
            <v>3491</v>
          </cell>
          <cell r="AS1081" t="str">
            <v>ul. Andersa 47, 44-121 GLIWICE, P2</v>
          </cell>
          <cell r="AT1081" t="str">
            <v>Gliwice Koszary</v>
          </cell>
          <cell r="AU1081" t="str">
            <v>01044*/01/1060</v>
          </cell>
          <cell r="AV1081">
            <v>87441829</v>
          </cell>
          <cell r="AW1081" t="str">
            <v>-</v>
          </cell>
          <cell r="AX1081" t="str">
            <v>B23</v>
          </cell>
          <cell r="AY1081" t="str">
            <v>maj</v>
          </cell>
          <cell r="AZ1081">
            <v>45413</v>
          </cell>
          <cell r="BA1081">
            <v>45443</v>
          </cell>
          <cell r="BB1081">
            <v>1</v>
          </cell>
          <cell r="BC1081">
            <v>1140</v>
          </cell>
          <cell r="BD1081">
            <v>600</v>
          </cell>
          <cell r="BE1081">
            <v>550</v>
          </cell>
        </row>
        <row r="1082">
          <cell r="AJ1082" t="str">
            <v>590322400100998606</v>
          </cell>
          <cell r="AK1082" t="str">
            <v>TAURON</v>
          </cell>
          <cell r="AL1082" t="str">
            <v>ENEA S.A.</v>
          </cell>
          <cell r="AM1082">
            <v>50007143</v>
          </cell>
          <cell r="AN1082" t="str">
            <v>01-1915</v>
          </cell>
          <cell r="AO1082" t="str">
            <v>ŚLĄSKIE</v>
          </cell>
          <cell r="AP1082" t="str">
            <v>4 WOG</v>
          </cell>
          <cell r="AQ1082" t="str">
            <v>SOI Gliwice</v>
          </cell>
          <cell r="AR1082">
            <v>3491</v>
          </cell>
          <cell r="AS1082" t="str">
            <v>ul. Andersa 47, 44-121 GLIWICE, P2</v>
          </cell>
          <cell r="AT1082" t="str">
            <v>Gliwice Koszary</v>
          </cell>
          <cell r="AU1082" t="str">
            <v>01044*/01/1060</v>
          </cell>
          <cell r="AV1082">
            <v>87441829</v>
          </cell>
          <cell r="AW1082" t="str">
            <v>-</v>
          </cell>
          <cell r="AX1082" t="str">
            <v>B23</v>
          </cell>
          <cell r="AY1082" t="str">
            <v>maj</v>
          </cell>
          <cell r="AZ1082">
            <v>45413</v>
          </cell>
          <cell r="BA1082">
            <v>45443</v>
          </cell>
          <cell r="BB1082">
            <v>720</v>
          </cell>
          <cell r="BC1082">
            <v>1140</v>
          </cell>
          <cell r="BD1082">
            <v>600</v>
          </cell>
          <cell r="BE1082">
            <v>550</v>
          </cell>
          <cell r="BF1082">
            <v>320</v>
          </cell>
        </row>
        <row r="1083">
          <cell r="AJ1083" t="str">
            <v>590322400100998606</v>
          </cell>
          <cell r="AK1083" t="str">
            <v>TAURON</v>
          </cell>
          <cell r="AL1083" t="str">
            <v>ENEA S.A.</v>
          </cell>
          <cell r="AM1083">
            <v>50007143</v>
          </cell>
          <cell r="AN1083" t="str">
            <v>01-1915</v>
          </cell>
          <cell r="AO1083" t="str">
            <v>ŚLĄSKIE</v>
          </cell>
          <cell r="AP1083" t="str">
            <v>4 WOG</v>
          </cell>
          <cell r="AQ1083" t="str">
            <v>SOI Gliwice</v>
          </cell>
          <cell r="AR1083">
            <v>3491</v>
          </cell>
          <cell r="AS1083" t="str">
            <v>ul. Andersa 47, 44-121 GLIWICE, P2</v>
          </cell>
          <cell r="AT1083" t="str">
            <v>Gliwice Koszary</v>
          </cell>
          <cell r="AU1083" t="str">
            <v>01044*/01/1060</v>
          </cell>
          <cell r="AV1083">
            <v>87441829</v>
          </cell>
          <cell r="AW1083" t="str">
            <v>-</v>
          </cell>
          <cell r="AX1083" t="str">
            <v>B23</v>
          </cell>
          <cell r="AY1083" t="str">
            <v>czerwiec</v>
          </cell>
          <cell r="AZ1083">
            <v>45444</v>
          </cell>
          <cell r="BA1083">
            <v>45473</v>
          </cell>
          <cell r="BB1083">
            <v>1</v>
          </cell>
          <cell r="BC1083">
            <v>1140</v>
          </cell>
          <cell r="BD1083">
            <v>600</v>
          </cell>
          <cell r="BE1083">
            <v>550</v>
          </cell>
        </row>
        <row r="1084">
          <cell r="AJ1084" t="str">
            <v>590322400100998606</v>
          </cell>
          <cell r="AK1084" t="str">
            <v>TAURON</v>
          </cell>
          <cell r="AL1084" t="str">
            <v>ENEA S.A.</v>
          </cell>
          <cell r="AM1084">
            <v>50007143</v>
          </cell>
          <cell r="AN1084" t="str">
            <v>01-1915</v>
          </cell>
          <cell r="AO1084" t="str">
            <v>ŚLĄSKIE</v>
          </cell>
          <cell r="AP1084" t="str">
            <v>4 WOG</v>
          </cell>
          <cell r="AQ1084" t="str">
            <v>SOI Gliwice</v>
          </cell>
          <cell r="AR1084">
            <v>3491</v>
          </cell>
          <cell r="AS1084" t="str">
            <v>ul. Andersa 47, 44-121 GLIWICE, P2</v>
          </cell>
          <cell r="AT1084" t="str">
            <v>Gliwice Koszary</v>
          </cell>
          <cell r="AU1084" t="str">
            <v>01044*/01/1060</v>
          </cell>
          <cell r="AV1084">
            <v>87441829</v>
          </cell>
          <cell r="AW1084" t="str">
            <v>-</v>
          </cell>
          <cell r="AX1084" t="str">
            <v>B23</v>
          </cell>
          <cell r="AY1084" t="str">
            <v>czerwiec</v>
          </cell>
          <cell r="AZ1084">
            <v>45444</v>
          </cell>
          <cell r="BA1084">
            <v>45473</v>
          </cell>
          <cell r="BB1084">
            <v>720</v>
          </cell>
          <cell r="BC1084">
            <v>1140</v>
          </cell>
          <cell r="BD1084">
            <v>600</v>
          </cell>
          <cell r="BE1084">
            <v>550</v>
          </cell>
          <cell r="BF1084">
            <v>313</v>
          </cell>
        </row>
        <row r="1085">
          <cell r="AJ1085" t="str">
            <v>590322400100998606</v>
          </cell>
          <cell r="AK1085" t="str">
            <v>TAURON</v>
          </cell>
          <cell r="AL1085" t="str">
            <v>ENEA S.A.</v>
          </cell>
          <cell r="AM1085">
            <v>50007143</v>
          </cell>
          <cell r="AN1085" t="str">
            <v>01-1915</v>
          </cell>
          <cell r="AO1085" t="str">
            <v>ŚLĄSKIE</v>
          </cell>
          <cell r="AP1085" t="str">
            <v>4 WOG</v>
          </cell>
          <cell r="AQ1085" t="str">
            <v>SOI Gliwice</v>
          </cell>
          <cell r="AR1085">
            <v>3491</v>
          </cell>
          <cell r="AS1085" t="str">
            <v>ul. Andersa 47, 44-121 GLIWICE, P2</v>
          </cell>
          <cell r="AT1085" t="str">
            <v>Gliwice Koszary</v>
          </cell>
          <cell r="AU1085" t="str">
            <v>01044*/01/1060</v>
          </cell>
          <cell r="AV1085">
            <v>87441829</v>
          </cell>
          <cell r="AW1085" t="str">
            <v>-</v>
          </cell>
          <cell r="AX1085" t="str">
            <v>B23</v>
          </cell>
          <cell r="AY1085" t="str">
            <v>lipiec</v>
          </cell>
          <cell r="AZ1085">
            <v>45474</v>
          </cell>
          <cell r="BA1085">
            <v>45504</v>
          </cell>
          <cell r="BB1085">
            <v>1</v>
          </cell>
          <cell r="BC1085">
            <v>1140</v>
          </cell>
          <cell r="BD1085">
            <v>600</v>
          </cell>
          <cell r="BE1085">
            <v>550</v>
          </cell>
        </row>
        <row r="1086">
          <cell r="AJ1086" t="str">
            <v>590322400100998606</v>
          </cell>
          <cell r="AK1086" t="str">
            <v>TAURON</v>
          </cell>
          <cell r="AL1086" t="str">
            <v>ENEA S.A.</v>
          </cell>
          <cell r="AM1086">
            <v>50007143</v>
          </cell>
          <cell r="AN1086" t="str">
            <v>01-1915</v>
          </cell>
          <cell r="AO1086" t="str">
            <v>ŚLĄSKIE</v>
          </cell>
          <cell r="AP1086" t="str">
            <v>4 WOG</v>
          </cell>
          <cell r="AQ1086" t="str">
            <v>SOI Gliwice</v>
          </cell>
          <cell r="AR1086">
            <v>3491</v>
          </cell>
          <cell r="AS1086" t="str">
            <v>ul. Andersa 47, 44-121 GLIWICE, P2</v>
          </cell>
          <cell r="AT1086" t="str">
            <v>Gliwice Koszary</v>
          </cell>
          <cell r="AU1086" t="str">
            <v>01044*/01/1060</v>
          </cell>
          <cell r="AV1086">
            <v>87441829</v>
          </cell>
          <cell r="AW1086" t="str">
            <v>-</v>
          </cell>
          <cell r="AX1086" t="str">
            <v>B23</v>
          </cell>
          <cell r="AY1086" t="str">
            <v>lipiec</v>
          </cell>
          <cell r="AZ1086">
            <v>45474</v>
          </cell>
          <cell r="BA1086">
            <v>45504</v>
          </cell>
          <cell r="BB1086">
            <v>720</v>
          </cell>
          <cell r="BC1086">
            <v>1140</v>
          </cell>
          <cell r="BD1086">
            <v>600</v>
          </cell>
          <cell r="BE1086">
            <v>550</v>
          </cell>
          <cell r="BF1086">
            <v>310</v>
          </cell>
        </row>
        <row r="1087">
          <cell r="AJ1087" t="str">
            <v>590322400100998606</v>
          </cell>
          <cell r="AK1087" t="str">
            <v>TAURON</v>
          </cell>
          <cell r="AL1087" t="str">
            <v>ENEA S.A.</v>
          </cell>
          <cell r="AM1087">
            <v>50007143</v>
          </cell>
          <cell r="AN1087" t="str">
            <v>01-1915</v>
          </cell>
          <cell r="AO1087" t="str">
            <v>ŚLĄSKIE</v>
          </cell>
          <cell r="AP1087" t="str">
            <v>4 WOG</v>
          </cell>
          <cell r="AQ1087" t="str">
            <v>SOI Gliwice</v>
          </cell>
          <cell r="AR1087">
            <v>3491</v>
          </cell>
          <cell r="AS1087" t="str">
            <v>ul. Andersa 47, 44-121 GLIWICE, P2</v>
          </cell>
          <cell r="AT1087" t="str">
            <v>Gliwice Koszary</v>
          </cell>
          <cell r="AU1087" t="str">
            <v>01044*/01/1060</v>
          </cell>
          <cell r="AV1087">
            <v>87441829</v>
          </cell>
          <cell r="AW1087" t="str">
            <v>-</v>
          </cell>
          <cell r="AX1087" t="str">
            <v>B23</v>
          </cell>
          <cell r="AY1087" t="str">
            <v>sierpień</v>
          </cell>
          <cell r="AZ1087">
            <v>45505</v>
          </cell>
          <cell r="BA1087">
            <v>45535</v>
          </cell>
          <cell r="BB1087">
            <v>1</v>
          </cell>
          <cell r="BC1087">
            <v>1140</v>
          </cell>
          <cell r="BD1087">
            <v>600</v>
          </cell>
          <cell r="BE1087">
            <v>550</v>
          </cell>
        </row>
        <row r="1088">
          <cell r="AJ1088" t="str">
            <v>590322400100998606</v>
          </cell>
          <cell r="AK1088" t="str">
            <v>TAURON</v>
          </cell>
          <cell r="AL1088" t="str">
            <v>ENEA S.A.</v>
          </cell>
          <cell r="AM1088">
            <v>50007143</v>
          </cell>
          <cell r="AN1088" t="str">
            <v>01-1915</v>
          </cell>
          <cell r="AO1088" t="str">
            <v>ŚLĄSKIE</v>
          </cell>
          <cell r="AP1088" t="str">
            <v>4 WOG</v>
          </cell>
          <cell r="AQ1088" t="str">
            <v>SOI Gliwice</v>
          </cell>
          <cell r="AR1088">
            <v>3491</v>
          </cell>
          <cell r="AS1088" t="str">
            <v>ul. Andersa 47, 44-121 GLIWICE, P2</v>
          </cell>
          <cell r="AT1088" t="str">
            <v>Gliwice Koszary</v>
          </cell>
          <cell r="AU1088" t="str">
            <v>01044*/01/1060</v>
          </cell>
          <cell r="AV1088">
            <v>87441829</v>
          </cell>
          <cell r="AW1088" t="str">
            <v>-</v>
          </cell>
          <cell r="AX1088" t="str">
            <v>B23</v>
          </cell>
          <cell r="AY1088" t="str">
            <v>sierpień</v>
          </cell>
          <cell r="AZ1088">
            <v>45505</v>
          </cell>
          <cell r="BA1088">
            <v>45535</v>
          </cell>
          <cell r="BB1088">
            <v>720</v>
          </cell>
          <cell r="BC1088">
            <v>1140</v>
          </cell>
          <cell r="BD1088">
            <v>600</v>
          </cell>
          <cell r="BE1088">
            <v>550</v>
          </cell>
          <cell r="BF1088">
            <v>290</v>
          </cell>
        </row>
        <row r="1089">
          <cell r="AJ1089" t="str">
            <v>590322400100998606</v>
          </cell>
          <cell r="AK1089" t="str">
            <v>TAURON</v>
          </cell>
          <cell r="AL1089" t="str">
            <v>ENEA S.A.</v>
          </cell>
          <cell r="AM1089">
            <v>50007143</v>
          </cell>
          <cell r="AN1089" t="str">
            <v>01-1915</v>
          </cell>
          <cell r="AO1089" t="str">
            <v>ŚLĄSKIE</v>
          </cell>
          <cell r="AP1089" t="str">
            <v>4 WOG</v>
          </cell>
          <cell r="AQ1089" t="str">
            <v>SOI Gliwice</v>
          </cell>
          <cell r="AR1089">
            <v>3491</v>
          </cell>
          <cell r="AS1089" t="str">
            <v>ul. Andersa 47, 44-121 GLIWICE, P2</v>
          </cell>
          <cell r="AT1089" t="str">
            <v>Gliwice Koszary</v>
          </cell>
          <cell r="AU1089" t="str">
            <v>01044*/01/1060</v>
          </cell>
          <cell r="AV1089">
            <v>87441829</v>
          </cell>
          <cell r="AW1089" t="str">
            <v>-</v>
          </cell>
          <cell r="AX1089" t="str">
            <v>B23</v>
          </cell>
          <cell r="AY1089" t="str">
            <v>wrzesień</v>
          </cell>
          <cell r="AZ1089">
            <v>45536</v>
          </cell>
          <cell r="BA1089">
            <v>45565</v>
          </cell>
          <cell r="BB1089">
            <v>1</v>
          </cell>
          <cell r="BC1089">
            <v>1140</v>
          </cell>
          <cell r="BD1089">
            <v>600</v>
          </cell>
          <cell r="BE1089">
            <v>550</v>
          </cell>
        </row>
        <row r="1090">
          <cell r="AJ1090" t="str">
            <v>590322400100998606</v>
          </cell>
          <cell r="AK1090" t="str">
            <v>TAURON</v>
          </cell>
          <cell r="AL1090" t="str">
            <v>ENEA S.A.</v>
          </cell>
          <cell r="AM1090">
            <v>50007143</v>
          </cell>
          <cell r="AN1090" t="str">
            <v>01-1915</v>
          </cell>
          <cell r="AO1090" t="str">
            <v>ŚLĄSKIE</v>
          </cell>
          <cell r="AP1090" t="str">
            <v>4 WOG</v>
          </cell>
          <cell r="AQ1090" t="str">
            <v>SOI Gliwice</v>
          </cell>
          <cell r="AR1090">
            <v>3491</v>
          </cell>
          <cell r="AS1090" t="str">
            <v>ul. Andersa 47, 44-121 GLIWICE, P2</v>
          </cell>
          <cell r="AT1090" t="str">
            <v>Gliwice Koszary</v>
          </cell>
          <cell r="AU1090" t="str">
            <v>01044*/01/1060</v>
          </cell>
          <cell r="AV1090">
            <v>87441829</v>
          </cell>
          <cell r="AW1090" t="str">
            <v>-</v>
          </cell>
          <cell r="AX1090" t="str">
            <v>B23</v>
          </cell>
          <cell r="AY1090" t="str">
            <v>wrzesień</v>
          </cell>
          <cell r="AZ1090">
            <v>45536</v>
          </cell>
          <cell r="BA1090">
            <v>45565</v>
          </cell>
          <cell r="BB1090">
            <v>720</v>
          </cell>
          <cell r="BC1090">
            <v>1140</v>
          </cell>
          <cell r="BD1090">
            <v>600</v>
          </cell>
          <cell r="BE1090">
            <v>550</v>
          </cell>
          <cell r="BF1090">
            <v>324</v>
          </cell>
        </row>
        <row r="1091">
          <cell r="AJ1091" t="str">
            <v>590322400100998606</v>
          </cell>
          <cell r="AK1091" t="str">
            <v>TAURON</v>
          </cell>
          <cell r="AL1091" t="str">
            <v>ENEA S.A.</v>
          </cell>
          <cell r="AM1091">
            <v>50007143</v>
          </cell>
          <cell r="AN1091" t="str">
            <v>01-1915</v>
          </cell>
          <cell r="AO1091" t="str">
            <v>ŚLĄSKIE</v>
          </cell>
          <cell r="AP1091" t="str">
            <v>4 WOG</v>
          </cell>
          <cell r="AQ1091" t="str">
            <v>SOI Gliwice</v>
          </cell>
          <cell r="AR1091">
            <v>3491</v>
          </cell>
          <cell r="AS1091" t="str">
            <v>ul. Andersa 47, 44-121 GLIWICE, P2</v>
          </cell>
          <cell r="AT1091" t="str">
            <v>Gliwice Koszary</v>
          </cell>
          <cell r="AU1091" t="str">
            <v>01044*/01/1060</v>
          </cell>
          <cell r="AV1091">
            <v>87441829</v>
          </cell>
          <cell r="AW1091" t="str">
            <v>-</v>
          </cell>
          <cell r="AX1091" t="str">
            <v>B23</v>
          </cell>
          <cell r="AY1091" t="str">
            <v>październik</v>
          </cell>
          <cell r="AZ1091">
            <v>45566</v>
          </cell>
          <cell r="BA1091">
            <v>45596</v>
          </cell>
          <cell r="BB1091">
            <v>1</v>
          </cell>
          <cell r="BC1091">
            <v>1140</v>
          </cell>
          <cell r="BD1091">
            <v>600</v>
          </cell>
          <cell r="BE1091">
            <v>550</v>
          </cell>
        </row>
        <row r="1092">
          <cell r="AJ1092" t="str">
            <v>590322400100998606</v>
          </cell>
          <cell r="AK1092" t="str">
            <v>TAURON</v>
          </cell>
          <cell r="AL1092" t="str">
            <v>ENEA S.A.</v>
          </cell>
          <cell r="AM1092">
            <v>50007143</v>
          </cell>
          <cell r="AN1092" t="str">
            <v>01-1915</v>
          </cell>
          <cell r="AO1092" t="str">
            <v>ŚLĄSKIE</v>
          </cell>
          <cell r="AP1092" t="str">
            <v>4 WOG</v>
          </cell>
          <cell r="AQ1092" t="str">
            <v>SOI Gliwice</v>
          </cell>
          <cell r="AR1092">
            <v>3491</v>
          </cell>
          <cell r="AS1092" t="str">
            <v>ul. Andersa 47, 44-121 GLIWICE, P2</v>
          </cell>
          <cell r="AT1092" t="str">
            <v>Gliwice Koszary</v>
          </cell>
          <cell r="AU1092" t="str">
            <v>01044*/01/1060</v>
          </cell>
          <cell r="AV1092">
            <v>87441829</v>
          </cell>
          <cell r="AW1092" t="str">
            <v>-</v>
          </cell>
          <cell r="AX1092" t="str">
            <v>B23</v>
          </cell>
          <cell r="AY1092" t="str">
            <v>październik</v>
          </cell>
          <cell r="AZ1092">
            <v>45566</v>
          </cell>
          <cell r="BA1092">
            <v>45596</v>
          </cell>
          <cell r="BB1092">
            <v>720</v>
          </cell>
          <cell r="BC1092">
            <v>1140</v>
          </cell>
          <cell r="BD1092">
            <v>600</v>
          </cell>
          <cell r="BE1092">
            <v>550</v>
          </cell>
          <cell r="BF1092">
            <v>371</v>
          </cell>
        </row>
        <row r="1093">
          <cell r="AJ1093" t="str">
            <v>590322400100998606</v>
          </cell>
          <cell r="AK1093" t="str">
            <v>TAURON</v>
          </cell>
          <cell r="AL1093" t="str">
            <v>ENEA S.A.</v>
          </cell>
          <cell r="AM1093">
            <v>50007143</v>
          </cell>
          <cell r="AN1093" t="str">
            <v>01-1915</v>
          </cell>
          <cell r="AO1093" t="str">
            <v>ŚLĄSKIE</v>
          </cell>
          <cell r="AP1093" t="str">
            <v>4 WOG</v>
          </cell>
          <cell r="AQ1093" t="str">
            <v>SOI Gliwice</v>
          </cell>
          <cell r="AR1093">
            <v>3491</v>
          </cell>
          <cell r="AS1093" t="str">
            <v>ul. Andersa 47, 44-121 GLIWICE, P2</v>
          </cell>
          <cell r="AT1093" t="str">
            <v>Gliwice Koszary</v>
          </cell>
          <cell r="AU1093" t="str">
            <v>01044*/01/1060</v>
          </cell>
          <cell r="AV1093">
            <v>87441829</v>
          </cell>
          <cell r="AW1093" t="str">
            <v>-</v>
          </cell>
          <cell r="AX1093" t="str">
            <v>B23</v>
          </cell>
          <cell r="AY1093" t="str">
            <v>listopad</v>
          </cell>
          <cell r="AZ1093">
            <v>45597</v>
          </cell>
          <cell r="BA1093">
            <v>45626</v>
          </cell>
          <cell r="BB1093">
            <v>1</v>
          </cell>
          <cell r="BC1093">
            <v>1140</v>
          </cell>
          <cell r="BD1093">
            <v>600</v>
          </cell>
          <cell r="BE1093">
            <v>550</v>
          </cell>
        </row>
        <row r="1094">
          <cell r="AJ1094" t="str">
            <v>590322400100998606</v>
          </cell>
          <cell r="AK1094" t="str">
            <v>TAURON</v>
          </cell>
          <cell r="AL1094" t="str">
            <v>ENEA S.A.</v>
          </cell>
          <cell r="AM1094">
            <v>50007143</v>
          </cell>
          <cell r="AN1094" t="str">
            <v>01-1915</v>
          </cell>
          <cell r="AO1094" t="str">
            <v>ŚLĄSKIE</v>
          </cell>
          <cell r="AP1094" t="str">
            <v>4 WOG</v>
          </cell>
          <cell r="AQ1094" t="str">
            <v>SOI Gliwice</v>
          </cell>
          <cell r="AR1094">
            <v>3491</v>
          </cell>
          <cell r="AS1094" t="str">
            <v>ul. Andersa 47, 44-121 GLIWICE, P2</v>
          </cell>
          <cell r="AT1094" t="str">
            <v>Gliwice Koszary</v>
          </cell>
          <cell r="AU1094" t="str">
            <v>01044*/01/1060</v>
          </cell>
          <cell r="AV1094">
            <v>87441829</v>
          </cell>
          <cell r="AW1094" t="str">
            <v>-</v>
          </cell>
          <cell r="AX1094" t="str">
            <v>B23</v>
          </cell>
          <cell r="AY1094" t="str">
            <v>listopad</v>
          </cell>
          <cell r="AZ1094">
            <v>45597</v>
          </cell>
          <cell r="BA1094">
            <v>45626</v>
          </cell>
          <cell r="BB1094">
            <v>720</v>
          </cell>
          <cell r="BC1094">
            <v>1140</v>
          </cell>
          <cell r="BD1094">
            <v>600</v>
          </cell>
          <cell r="BE1094">
            <v>550</v>
          </cell>
          <cell r="BF1094">
            <v>434</v>
          </cell>
        </row>
        <row r="1095">
          <cell r="AJ1095" t="str">
            <v>590322400100998606</v>
          </cell>
          <cell r="AK1095" t="str">
            <v>TAURON</v>
          </cell>
          <cell r="AL1095" t="str">
            <v>ENEA S.A.</v>
          </cell>
          <cell r="AM1095">
            <v>50007143</v>
          </cell>
          <cell r="AN1095" t="str">
            <v>01-1915</v>
          </cell>
          <cell r="AO1095" t="str">
            <v>ŚLĄSKIE</v>
          </cell>
          <cell r="AP1095" t="str">
            <v>4 WOG</v>
          </cell>
          <cell r="AQ1095" t="str">
            <v>SOI Gliwice</v>
          </cell>
          <cell r="AR1095">
            <v>3491</v>
          </cell>
          <cell r="AS1095" t="str">
            <v>ul. Andersa 47, 44-121 GLIWICE, P2</v>
          </cell>
          <cell r="AT1095" t="str">
            <v>Gliwice Koszary</v>
          </cell>
          <cell r="AU1095" t="str">
            <v>01044*/01/1060</v>
          </cell>
          <cell r="AV1095">
            <v>87441829</v>
          </cell>
          <cell r="AW1095" t="str">
            <v>-</v>
          </cell>
          <cell r="AX1095" t="str">
            <v>B23</v>
          </cell>
          <cell r="AY1095" t="str">
            <v>grudzień</v>
          </cell>
          <cell r="AZ1095">
            <v>45627</v>
          </cell>
          <cell r="BA1095">
            <v>45657</v>
          </cell>
          <cell r="BB1095">
            <v>1</v>
          </cell>
          <cell r="BC1095">
            <v>1140</v>
          </cell>
          <cell r="BD1095">
            <v>600</v>
          </cell>
          <cell r="BE1095">
            <v>550</v>
          </cell>
        </row>
        <row r="1096">
          <cell r="AJ1096" t="str">
            <v>590322400100998606</v>
          </cell>
          <cell r="AK1096" t="str">
            <v>TAURON</v>
          </cell>
          <cell r="AL1096" t="str">
            <v>ENEA S.A.</v>
          </cell>
          <cell r="AM1096">
            <v>50007143</v>
          </cell>
          <cell r="AN1096" t="str">
            <v>01-1915</v>
          </cell>
          <cell r="AO1096" t="str">
            <v>ŚLĄSKIE</v>
          </cell>
          <cell r="AP1096" t="str">
            <v>4 WOG</v>
          </cell>
          <cell r="AQ1096" t="str">
            <v>SOI Gliwice</v>
          </cell>
          <cell r="AR1096">
            <v>3491</v>
          </cell>
          <cell r="AS1096" t="str">
            <v>ul. Andersa 47, 44-121 GLIWICE, P2</v>
          </cell>
          <cell r="AT1096" t="str">
            <v>Gliwice Koszary</v>
          </cell>
          <cell r="AU1096" t="str">
            <v>01044*/01/1060</v>
          </cell>
          <cell r="AV1096">
            <v>87441829</v>
          </cell>
          <cell r="AW1096" t="str">
            <v>-</v>
          </cell>
          <cell r="AX1096" t="str">
            <v>B23</v>
          </cell>
          <cell r="AY1096" t="str">
            <v>grudzień</v>
          </cell>
          <cell r="AZ1096">
            <v>45627</v>
          </cell>
          <cell r="BA1096">
            <v>45657</v>
          </cell>
          <cell r="BB1096">
            <v>720</v>
          </cell>
          <cell r="BC1096">
            <v>1140</v>
          </cell>
          <cell r="BD1096">
            <v>600</v>
          </cell>
          <cell r="BE1096">
            <v>550</v>
          </cell>
          <cell r="BF1096">
            <v>483</v>
          </cell>
        </row>
        <row r="1097">
          <cell r="AJ1097" t="str">
            <v>590322400101027701</v>
          </cell>
          <cell r="AK1097" t="str">
            <v>TAURON</v>
          </cell>
          <cell r="AL1097" t="str">
            <v>ENERGA</v>
          </cell>
          <cell r="AM1097">
            <v>50000576</v>
          </cell>
          <cell r="AN1097" t="str">
            <v>OGL/50046864/C/2016</v>
          </cell>
          <cell r="AO1097" t="str">
            <v>ŚLĄSKIE</v>
          </cell>
          <cell r="AP1097" t="str">
            <v>4 WOG</v>
          </cell>
          <cell r="AQ1097" t="str">
            <v>SOI Gliwice</v>
          </cell>
          <cell r="AR1097">
            <v>3698</v>
          </cell>
          <cell r="AS1097" t="str">
            <v>ul. Zawiszy Czarnego 7,  44-100 GLIWICE</v>
          </cell>
          <cell r="AT1097" t="str">
            <v>Gliwice WKU</v>
          </cell>
          <cell r="AU1097">
            <v>50046864</v>
          </cell>
          <cell r="AV1097">
            <v>88446104</v>
          </cell>
          <cell r="AW1097" t="str">
            <v>-</v>
          </cell>
          <cell r="AX1097" t="str">
            <v>C21</v>
          </cell>
          <cell r="AY1097" t="str">
            <v>grudzień'23</v>
          </cell>
          <cell r="AZ1097">
            <v>45261</v>
          </cell>
          <cell r="BA1097">
            <v>45291</v>
          </cell>
          <cell r="BB1097">
            <v>1</v>
          </cell>
          <cell r="BC1097">
            <v>75</v>
          </cell>
          <cell r="BD1097">
            <v>63</v>
          </cell>
          <cell r="BE1097">
            <v>41</v>
          </cell>
        </row>
        <row r="1098">
          <cell r="AJ1098" t="str">
            <v>590322400101027701</v>
          </cell>
          <cell r="AK1098" t="str">
            <v>TAURON</v>
          </cell>
          <cell r="AL1098" t="str">
            <v>ENERGA</v>
          </cell>
          <cell r="AM1098">
            <v>50000576</v>
          </cell>
          <cell r="AN1098" t="str">
            <v>OGL/50046864/C/2016</v>
          </cell>
          <cell r="AO1098" t="str">
            <v>ŚLĄSKIE</v>
          </cell>
          <cell r="AP1098" t="str">
            <v>4 WOG</v>
          </cell>
          <cell r="AQ1098" t="str">
            <v>SOI Gliwice</v>
          </cell>
          <cell r="AR1098">
            <v>3698</v>
          </cell>
          <cell r="AS1098" t="str">
            <v>ul. Zawiszy Czarnego 7,  44-100 GLIWICE</v>
          </cell>
          <cell r="AT1098" t="str">
            <v>Gliwice WKU</v>
          </cell>
          <cell r="AU1098">
            <v>50046864</v>
          </cell>
          <cell r="AV1098">
            <v>88446104</v>
          </cell>
          <cell r="AW1098" t="str">
            <v>-</v>
          </cell>
          <cell r="AX1098" t="str">
            <v>C21</v>
          </cell>
          <cell r="AY1098" t="str">
            <v>grudzień'23</v>
          </cell>
          <cell r="AZ1098">
            <v>45261</v>
          </cell>
          <cell r="BA1098">
            <v>45291</v>
          </cell>
          <cell r="BB1098">
            <v>1</v>
          </cell>
          <cell r="BC1098">
            <v>75</v>
          </cell>
          <cell r="BD1098">
            <v>63</v>
          </cell>
          <cell r="BE1098">
            <v>41</v>
          </cell>
        </row>
        <row r="1099">
          <cell r="AJ1099" t="str">
            <v>590322400101027701</v>
          </cell>
          <cell r="AK1099" t="str">
            <v>TAURON</v>
          </cell>
          <cell r="AL1099" t="str">
            <v>ENEA S.A.</v>
          </cell>
          <cell r="AM1099">
            <v>50000576</v>
          </cell>
          <cell r="AN1099" t="str">
            <v>OGL/50046864/C/2016</v>
          </cell>
          <cell r="AO1099" t="str">
            <v>ŚLĄSKIE</v>
          </cell>
          <cell r="AP1099" t="str">
            <v>4 WOG</v>
          </cell>
          <cell r="AQ1099" t="str">
            <v>SOI Gliwice</v>
          </cell>
          <cell r="AR1099">
            <v>3698</v>
          </cell>
          <cell r="AS1099" t="str">
            <v>ul. Zawiszy Czarnego 7,  44-100 GLIWICE</v>
          </cell>
          <cell r="AT1099" t="str">
            <v>Gliwice WKU</v>
          </cell>
          <cell r="AU1099">
            <v>50046864</v>
          </cell>
          <cell r="AV1099">
            <v>88446104</v>
          </cell>
          <cell r="AW1099" t="str">
            <v>-</v>
          </cell>
          <cell r="AX1099" t="str">
            <v>C21</v>
          </cell>
          <cell r="AY1099" t="str">
            <v>styczeń</v>
          </cell>
          <cell r="AZ1099">
            <v>45292</v>
          </cell>
          <cell r="BA1099">
            <v>45322</v>
          </cell>
          <cell r="BB1099">
            <v>1</v>
          </cell>
          <cell r="BC1099">
            <v>75</v>
          </cell>
          <cell r="BD1099">
            <v>63</v>
          </cell>
          <cell r="BE1099">
            <v>41</v>
          </cell>
          <cell r="BF1099">
            <v>21</v>
          </cell>
        </row>
        <row r="1100">
          <cell r="AJ1100" t="str">
            <v>590322400101027701</v>
          </cell>
          <cell r="AK1100" t="str">
            <v>TAURON</v>
          </cell>
          <cell r="AL1100" t="str">
            <v>ENEA S.A.</v>
          </cell>
          <cell r="AM1100">
            <v>50000576</v>
          </cell>
          <cell r="AN1100" t="str">
            <v>OGL/50046864/C/2016</v>
          </cell>
          <cell r="AO1100" t="str">
            <v>ŚLĄSKIE</v>
          </cell>
          <cell r="AP1100" t="str">
            <v>4 WOG</v>
          </cell>
          <cell r="AQ1100" t="str">
            <v>SOI Gliwice</v>
          </cell>
          <cell r="AR1100">
            <v>3698</v>
          </cell>
          <cell r="AS1100" t="str">
            <v>ul. Zawiszy Czarnego 7,  44-100 GLIWICE</v>
          </cell>
          <cell r="AT1100" t="str">
            <v>Gliwice WKU</v>
          </cell>
          <cell r="AU1100">
            <v>50046864</v>
          </cell>
          <cell r="AV1100">
            <v>88446104</v>
          </cell>
          <cell r="AX1100" t="str">
            <v>C21</v>
          </cell>
          <cell r="AY1100" t="str">
            <v>luty</v>
          </cell>
          <cell r="AZ1100">
            <v>45323</v>
          </cell>
          <cell r="BA1100">
            <v>45351</v>
          </cell>
          <cell r="BB1100">
            <v>1</v>
          </cell>
          <cell r="BC1100">
            <v>75</v>
          </cell>
          <cell r="BD1100">
            <v>63</v>
          </cell>
          <cell r="BE1100">
            <v>41</v>
          </cell>
          <cell r="BF1100">
            <v>20</v>
          </cell>
        </row>
        <row r="1101">
          <cell r="AJ1101" t="str">
            <v>590322400101027701</v>
          </cell>
          <cell r="AK1101" t="str">
            <v>TAURON</v>
          </cell>
          <cell r="AL1101" t="str">
            <v>ENEA S.A.</v>
          </cell>
          <cell r="AM1101">
            <v>50000576</v>
          </cell>
          <cell r="AN1101" t="str">
            <v>OGL/50046864/C/2016</v>
          </cell>
          <cell r="AO1101" t="str">
            <v>ŚLĄSKIE</v>
          </cell>
          <cell r="AP1101" t="str">
            <v>4 WOG</v>
          </cell>
          <cell r="AQ1101" t="str">
            <v>SOI Gliwice</v>
          </cell>
          <cell r="AR1101">
            <v>3698</v>
          </cell>
          <cell r="AS1101" t="str">
            <v>ul. Zawiszy Czarnego 7,  44-100 GLIWICE</v>
          </cell>
          <cell r="AT1101" t="str">
            <v>Gliwice WKU</v>
          </cell>
          <cell r="AU1101">
            <v>50046864</v>
          </cell>
          <cell r="AV1101">
            <v>88446104</v>
          </cell>
          <cell r="AW1101" t="str">
            <v>-</v>
          </cell>
          <cell r="AX1101" t="str">
            <v>C21</v>
          </cell>
          <cell r="AY1101" t="str">
            <v>marzec</v>
          </cell>
          <cell r="AZ1101">
            <v>45352</v>
          </cell>
          <cell r="BA1101">
            <v>45382</v>
          </cell>
          <cell r="BB1101">
            <v>1</v>
          </cell>
          <cell r="BC1101">
            <v>75</v>
          </cell>
          <cell r="BD1101">
            <v>63</v>
          </cell>
          <cell r="BE1101">
            <v>41</v>
          </cell>
          <cell r="BF1101">
            <v>19</v>
          </cell>
        </row>
        <row r="1102">
          <cell r="AJ1102" t="str">
            <v>590322400101027701</v>
          </cell>
          <cell r="AK1102" t="str">
            <v>TAURON</v>
          </cell>
          <cell r="AL1102" t="str">
            <v>ENEA S.A.</v>
          </cell>
          <cell r="AM1102">
            <v>50000576</v>
          </cell>
          <cell r="AN1102" t="str">
            <v>OGL/50046864/C/2016</v>
          </cell>
          <cell r="AO1102" t="str">
            <v>ŚLĄSKIE</v>
          </cell>
          <cell r="AP1102" t="str">
            <v>4 WOG</v>
          </cell>
          <cell r="AQ1102" t="str">
            <v>SOI Gliwice</v>
          </cell>
          <cell r="AR1102">
            <v>3698</v>
          </cell>
          <cell r="AS1102" t="str">
            <v>ul. Zawiszy Czarnego 7,  44-100 GLIWICE</v>
          </cell>
          <cell r="AT1102" t="str">
            <v>Gliwice WKU</v>
          </cell>
          <cell r="AU1102">
            <v>50046864</v>
          </cell>
          <cell r="AV1102">
            <v>88446104</v>
          </cell>
          <cell r="AW1102" t="str">
            <v>-</v>
          </cell>
          <cell r="AX1102" t="str">
            <v>C21</v>
          </cell>
          <cell r="AY1102" t="str">
            <v>kwiecień</v>
          </cell>
          <cell r="AZ1102">
            <v>45383</v>
          </cell>
          <cell r="BA1102">
            <v>45412</v>
          </cell>
          <cell r="BB1102">
            <v>1</v>
          </cell>
          <cell r="BC1102">
            <v>75</v>
          </cell>
          <cell r="BD1102">
            <v>63</v>
          </cell>
          <cell r="BE1102">
            <v>41</v>
          </cell>
          <cell r="BF1102">
            <v>27</v>
          </cell>
        </row>
        <row r="1103">
          <cell r="AJ1103" t="str">
            <v>590322400101027701</v>
          </cell>
          <cell r="AK1103" t="str">
            <v>TAURON</v>
          </cell>
          <cell r="AL1103" t="str">
            <v>ENEA S.A.</v>
          </cell>
          <cell r="AM1103">
            <v>50000576</v>
          </cell>
          <cell r="AN1103" t="str">
            <v>OGL/50046864/C/2016</v>
          </cell>
          <cell r="AO1103" t="str">
            <v>ŚLĄSKIE</v>
          </cell>
          <cell r="AP1103" t="str">
            <v>4 WOG</v>
          </cell>
          <cell r="AQ1103" t="str">
            <v>SOI Gliwice</v>
          </cell>
          <cell r="AR1103">
            <v>3698</v>
          </cell>
          <cell r="AS1103" t="str">
            <v>ul. Zawiszy Czarnego 7,  44-100 GLIWICE</v>
          </cell>
          <cell r="AT1103" t="str">
            <v>Gliwice WKU</v>
          </cell>
          <cell r="AU1103">
            <v>50046864</v>
          </cell>
          <cell r="AV1103">
            <v>88446104</v>
          </cell>
          <cell r="AW1103" t="str">
            <v>-</v>
          </cell>
          <cell r="AX1103" t="str">
            <v>C21</v>
          </cell>
          <cell r="AY1103" t="str">
            <v>maj</v>
          </cell>
          <cell r="AZ1103">
            <v>45413</v>
          </cell>
          <cell r="BA1103">
            <v>45443</v>
          </cell>
          <cell r="BB1103">
            <v>1</v>
          </cell>
          <cell r="BC1103">
            <v>75</v>
          </cell>
          <cell r="BD1103">
            <v>63</v>
          </cell>
          <cell r="BE1103">
            <v>41</v>
          </cell>
          <cell r="BF1103">
            <v>17</v>
          </cell>
        </row>
        <row r="1104">
          <cell r="AJ1104" t="str">
            <v>590322400101027701</v>
          </cell>
          <cell r="AK1104" t="str">
            <v>TAURON</v>
          </cell>
          <cell r="AL1104" t="str">
            <v>ENEA S.A.</v>
          </cell>
          <cell r="AM1104">
            <v>50000576</v>
          </cell>
          <cell r="AN1104" t="str">
            <v>OGL/50046864/C/2016</v>
          </cell>
          <cell r="AO1104" t="str">
            <v>ŚLĄSKIE</v>
          </cell>
          <cell r="AP1104" t="str">
            <v>4 WOG</v>
          </cell>
          <cell r="AQ1104" t="str">
            <v>SOI Gliwice</v>
          </cell>
          <cell r="AR1104">
            <v>3698</v>
          </cell>
          <cell r="AS1104" t="str">
            <v>ul. Zawiszy Czarnego 7,  44-100 GLIWICE</v>
          </cell>
          <cell r="AT1104" t="str">
            <v>Gliwice WKU</v>
          </cell>
          <cell r="AU1104">
            <v>50046864</v>
          </cell>
          <cell r="AV1104">
            <v>88446104</v>
          </cell>
          <cell r="AW1104" t="str">
            <v>-</v>
          </cell>
          <cell r="AX1104" t="str">
            <v>C21</v>
          </cell>
          <cell r="AY1104" t="str">
            <v>czerwiec</v>
          </cell>
          <cell r="AZ1104">
            <v>45444</v>
          </cell>
          <cell r="BA1104">
            <v>45473</v>
          </cell>
          <cell r="BB1104">
            <v>1</v>
          </cell>
          <cell r="BC1104">
            <v>75</v>
          </cell>
          <cell r="BD1104">
            <v>63</v>
          </cell>
          <cell r="BE1104">
            <v>41</v>
          </cell>
          <cell r="BF1104">
            <v>18</v>
          </cell>
        </row>
        <row r="1105">
          <cell r="AJ1105" t="str">
            <v>590322400101027701</v>
          </cell>
          <cell r="AK1105" t="str">
            <v>TAURON</v>
          </cell>
          <cell r="AL1105" t="str">
            <v>ENEA S.A.</v>
          </cell>
          <cell r="AM1105">
            <v>50000576</v>
          </cell>
          <cell r="AN1105" t="str">
            <v>OGL/50046864/C/2016</v>
          </cell>
          <cell r="AO1105" t="str">
            <v>ŚLĄSKIE</v>
          </cell>
          <cell r="AP1105" t="str">
            <v>4 WOG</v>
          </cell>
          <cell r="AQ1105" t="str">
            <v>SOI Gliwice</v>
          </cell>
          <cell r="AR1105">
            <v>3698</v>
          </cell>
          <cell r="AS1105" t="str">
            <v>ul. Zawiszy Czarnego 7,  44-100 GLIWICE</v>
          </cell>
          <cell r="AT1105" t="str">
            <v>Gliwice WKU</v>
          </cell>
          <cell r="AU1105">
            <v>50046864</v>
          </cell>
          <cell r="AV1105">
            <v>88446104</v>
          </cell>
          <cell r="AW1105" t="str">
            <v>-</v>
          </cell>
          <cell r="AX1105" t="str">
            <v>C21</v>
          </cell>
          <cell r="AY1105" t="str">
            <v>lipiec</v>
          </cell>
          <cell r="AZ1105">
            <v>45474</v>
          </cell>
          <cell r="BA1105">
            <v>45504</v>
          </cell>
          <cell r="BB1105">
            <v>1</v>
          </cell>
          <cell r="BC1105">
            <v>75</v>
          </cell>
          <cell r="BD1105">
            <v>63</v>
          </cell>
          <cell r="BE1105">
            <v>41</v>
          </cell>
          <cell r="BF1105">
            <v>19</v>
          </cell>
        </row>
        <row r="1106">
          <cell r="AJ1106" t="str">
            <v>590322400101027701</v>
          </cell>
          <cell r="AK1106" t="str">
            <v>TAURON</v>
          </cell>
          <cell r="AL1106" t="str">
            <v>ENEA S.A.</v>
          </cell>
          <cell r="AM1106">
            <v>50000576</v>
          </cell>
          <cell r="AN1106" t="str">
            <v>OGL/50046864/C/2016</v>
          </cell>
          <cell r="AO1106" t="str">
            <v>ŚLĄSKIE</v>
          </cell>
          <cell r="AP1106" t="str">
            <v>4 WOG</v>
          </cell>
          <cell r="AQ1106" t="str">
            <v>SOI Gliwice</v>
          </cell>
          <cell r="AR1106">
            <v>3698</v>
          </cell>
          <cell r="AS1106" t="str">
            <v>ul. Zawiszy Czarnego 7,  44-100 GLIWICE</v>
          </cell>
          <cell r="AT1106" t="str">
            <v>Gliwice WKU</v>
          </cell>
          <cell r="AU1106">
            <v>50046864</v>
          </cell>
          <cell r="AV1106">
            <v>88446104</v>
          </cell>
          <cell r="AW1106" t="str">
            <v>-</v>
          </cell>
          <cell r="AX1106" t="str">
            <v>C21</v>
          </cell>
          <cell r="AY1106" t="str">
            <v>sierpień</v>
          </cell>
          <cell r="AZ1106">
            <v>45505</v>
          </cell>
          <cell r="BA1106">
            <v>45535</v>
          </cell>
          <cell r="BB1106">
            <v>1</v>
          </cell>
          <cell r="BC1106">
            <v>75</v>
          </cell>
          <cell r="BD1106">
            <v>63</v>
          </cell>
          <cell r="BE1106">
            <v>41</v>
          </cell>
          <cell r="BF1106">
            <v>18</v>
          </cell>
        </row>
        <row r="1107">
          <cell r="AJ1107" t="str">
            <v>590322400101027701</v>
          </cell>
          <cell r="AK1107" t="str">
            <v>TAURON</v>
          </cell>
          <cell r="AL1107" t="str">
            <v>ENEA S.A.</v>
          </cell>
          <cell r="AM1107">
            <v>50000576</v>
          </cell>
          <cell r="AN1107" t="str">
            <v>OGL/50046864/C/2016</v>
          </cell>
          <cell r="AO1107" t="str">
            <v>ŚLĄSKIE</v>
          </cell>
          <cell r="AP1107" t="str">
            <v>4 WOG</v>
          </cell>
          <cell r="AQ1107" t="str">
            <v>SOI Gliwice</v>
          </cell>
          <cell r="AR1107">
            <v>3698</v>
          </cell>
          <cell r="AS1107" t="str">
            <v>ul. Zawiszy Czarnego 7,  44-100 GLIWICE</v>
          </cell>
          <cell r="AT1107" t="str">
            <v>Gliwice WKU</v>
          </cell>
          <cell r="AU1107">
            <v>50046864</v>
          </cell>
          <cell r="AV1107">
            <v>88446104</v>
          </cell>
          <cell r="AW1107" t="str">
            <v>-</v>
          </cell>
          <cell r="AX1107" t="str">
            <v>C21</v>
          </cell>
          <cell r="AY1107" t="str">
            <v>wrzesień</v>
          </cell>
          <cell r="AZ1107">
            <v>45536</v>
          </cell>
          <cell r="BA1107">
            <v>45565</v>
          </cell>
          <cell r="BB1107">
            <v>1</v>
          </cell>
          <cell r="BC1107">
            <v>75</v>
          </cell>
          <cell r="BD1107">
            <v>63</v>
          </cell>
          <cell r="BE1107">
            <v>41</v>
          </cell>
          <cell r="BF1107">
            <v>19</v>
          </cell>
        </row>
        <row r="1108">
          <cell r="AJ1108" t="str">
            <v>590322400101027701</v>
          </cell>
          <cell r="AK1108" t="str">
            <v>TAURON</v>
          </cell>
          <cell r="AL1108" t="str">
            <v>ENEA S.A.</v>
          </cell>
          <cell r="AM1108">
            <v>50000576</v>
          </cell>
          <cell r="AN1108" t="str">
            <v>OGL/50046864/C/2016</v>
          </cell>
          <cell r="AO1108" t="str">
            <v>ŚLĄSKIE</v>
          </cell>
          <cell r="AP1108" t="str">
            <v>4 WOG</v>
          </cell>
          <cell r="AQ1108" t="str">
            <v>SOI Gliwice</v>
          </cell>
          <cell r="AR1108">
            <v>3698</v>
          </cell>
          <cell r="AS1108" t="str">
            <v>ul. Zawiszy Czarnego 7,  44-100 GLIWICE</v>
          </cell>
          <cell r="AT1108" t="str">
            <v>Gliwice WKU</v>
          </cell>
          <cell r="AU1108">
            <v>50046864</v>
          </cell>
          <cell r="AV1108">
            <v>88446104</v>
          </cell>
          <cell r="AW1108" t="str">
            <v>-</v>
          </cell>
          <cell r="AX1108" t="str">
            <v>C21</v>
          </cell>
          <cell r="AY1108" t="str">
            <v>październik</v>
          </cell>
          <cell r="AZ1108">
            <v>45566</v>
          </cell>
          <cell r="BA1108">
            <v>45596</v>
          </cell>
          <cell r="BB1108">
            <v>1</v>
          </cell>
          <cell r="BC1108">
            <v>75</v>
          </cell>
          <cell r="BD1108">
            <v>63</v>
          </cell>
          <cell r="BE1108">
            <v>41</v>
          </cell>
          <cell r="BF1108">
            <v>19</v>
          </cell>
        </row>
        <row r="1109">
          <cell r="AJ1109" t="str">
            <v>590322400101027701</v>
          </cell>
          <cell r="AK1109" t="str">
            <v>TAURON</v>
          </cell>
          <cell r="AL1109" t="str">
            <v>ENEA S.A.</v>
          </cell>
          <cell r="AM1109">
            <v>50000576</v>
          </cell>
          <cell r="AN1109" t="str">
            <v>OGL/50046864/C/2016</v>
          </cell>
          <cell r="AO1109" t="str">
            <v>ŚLĄSKIE</v>
          </cell>
          <cell r="AP1109" t="str">
            <v>4 WOG</v>
          </cell>
          <cell r="AQ1109" t="str">
            <v>SOI Gliwice</v>
          </cell>
          <cell r="AR1109">
            <v>3698</v>
          </cell>
          <cell r="AS1109" t="str">
            <v>ul. Zawiszy Czarnego 7,  44-100 GLIWICE</v>
          </cell>
          <cell r="AT1109" t="str">
            <v>Gliwice WKU</v>
          </cell>
          <cell r="AU1109">
            <v>50046864</v>
          </cell>
          <cell r="AV1109">
            <v>88446104</v>
          </cell>
          <cell r="AW1109" t="str">
            <v>-</v>
          </cell>
          <cell r="AX1109" t="str">
            <v>C21</v>
          </cell>
          <cell r="AY1109" t="str">
            <v>listopad</v>
          </cell>
          <cell r="AZ1109">
            <v>45597</v>
          </cell>
          <cell r="BA1109">
            <v>45626</v>
          </cell>
          <cell r="BB1109">
            <v>1</v>
          </cell>
          <cell r="BC1109">
            <v>75</v>
          </cell>
          <cell r="BD1109">
            <v>63</v>
          </cell>
          <cell r="BE1109">
            <v>41</v>
          </cell>
          <cell r="BF1109">
            <v>19</v>
          </cell>
        </row>
        <row r="1110">
          <cell r="AJ1110" t="str">
            <v>590322400101027701</v>
          </cell>
          <cell r="AK1110" t="str">
            <v>TAURON</v>
          </cell>
          <cell r="AL1110" t="str">
            <v>ENEA S.A.</v>
          </cell>
          <cell r="AM1110">
            <v>50000576</v>
          </cell>
          <cell r="AN1110" t="str">
            <v>OGL/50046864/C/2016</v>
          </cell>
          <cell r="AO1110" t="str">
            <v>ŚLĄSKIE</v>
          </cell>
          <cell r="AP1110" t="str">
            <v>4 WOG</v>
          </cell>
          <cell r="AQ1110" t="str">
            <v>SOI Gliwice</v>
          </cell>
          <cell r="AR1110">
            <v>3698</v>
          </cell>
          <cell r="AS1110" t="str">
            <v>ul. Zawiszy Czarnego 7,  44-100 GLIWICE</v>
          </cell>
          <cell r="AT1110" t="str">
            <v>Gliwice WKU</v>
          </cell>
          <cell r="AU1110">
            <v>50046864</v>
          </cell>
          <cell r="AV1110">
            <v>88446104</v>
          </cell>
          <cell r="AW1110" t="str">
            <v>-</v>
          </cell>
          <cell r="AX1110" t="str">
            <v>C21</v>
          </cell>
          <cell r="AY1110" t="str">
            <v>grudzień</v>
          </cell>
          <cell r="AZ1110">
            <v>45627</v>
          </cell>
          <cell r="BA1110">
            <v>45657</v>
          </cell>
          <cell r="BB1110">
            <v>1</v>
          </cell>
          <cell r="BC1110">
            <v>75</v>
          </cell>
          <cell r="BD1110">
            <v>63</v>
          </cell>
          <cell r="BE1110">
            <v>41</v>
          </cell>
          <cell r="BF1110">
            <v>18</v>
          </cell>
        </row>
        <row r="1111">
          <cell r="AJ1111" t="str">
            <v>590322400100777263</v>
          </cell>
          <cell r="AK1111" t="str">
            <v>TAURON</v>
          </cell>
          <cell r="AL1111" t="str">
            <v>ENERGA</v>
          </cell>
          <cell r="AM1111">
            <v>50000576</v>
          </cell>
          <cell r="AO1111" t="str">
            <v>ŚLĄSKIE</v>
          </cell>
          <cell r="AP1111" t="str">
            <v>4 WOG</v>
          </cell>
          <cell r="AQ1111" t="str">
            <v>SOI Gliwice</v>
          </cell>
          <cell r="AR1111">
            <v>3703</v>
          </cell>
          <cell r="AS1111" t="str">
            <v>ul. Ku Dołom ,  44-100 GLIWICE</v>
          </cell>
          <cell r="AT1111" t="str">
            <v>Gliwice Poligon</v>
          </cell>
          <cell r="AX1111" t="str">
            <v>C21</v>
          </cell>
          <cell r="AY1111" t="str">
            <v>listopad'23</v>
          </cell>
          <cell r="AZ1111">
            <v>45231</v>
          </cell>
          <cell r="BA1111">
            <v>45260</v>
          </cell>
          <cell r="BB1111">
            <v>1</v>
          </cell>
          <cell r="BC1111">
            <v>65</v>
          </cell>
          <cell r="BD1111">
            <v>100</v>
          </cell>
          <cell r="BE1111">
            <v>41</v>
          </cell>
          <cell r="BF1111">
            <v>17</v>
          </cell>
        </row>
        <row r="1112">
          <cell r="AJ1112" t="str">
            <v>590322400100777263</v>
          </cell>
          <cell r="AK1112" t="str">
            <v>TAURON</v>
          </cell>
          <cell r="AL1112" t="str">
            <v>ENEA S.A.</v>
          </cell>
          <cell r="AM1112">
            <v>50000576</v>
          </cell>
          <cell r="AN1112" t="str">
            <v>OGL/50046969/C/2016</v>
          </cell>
          <cell r="AO1112" t="str">
            <v>ŚLĄSKIE</v>
          </cell>
          <cell r="AP1112" t="str">
            <v>4 WOG</v>
          </cell>
          <cell r="AQ1112" t="str">
            <v>SOI Gliwice</v>
          </cell>
          <cell r="AR1112">
            <v>3703</v>
          </cell>
          <cell r="AS1112" t="str">
            <v>ul. Ku Dołom ,  44-100 GLIWICE</v>
          </cell>
          <cell r="AT1112" t="str">
            <v>Gliwice Poligon</v>
          </cell>
          <cell r="AU1112">
            <v>50046969</v>
          </cell>
          <cell r="AV1112">
            <v>55886974</v>
          </cell>
          <cell r="AX1112" t="str">
            <v>C21</v>
          </cell>
          <cell r="AY1112" t="str">
            <v>styczeń</v>
          </cell>
          <cell r="AZ1112">
            <v>45292</v>
          </cell>
          <cell r="BA1112">
            <v>45322</v>
          </cell>
          <cell r="BB1112">
            <v>1</v>
          </cell>
          <cell r="BC1112">
            <v>65</v>
          </cell>
          <cell r="BD1112">
            <v>100</v>
          </cell>
          <cell r="BE1112">
            <v>41</v>
          </cell>
          <cell r="BF1112">
            <v>25</v>
          </cell>
        </row>
        <row r="1113">
          <cell r="AJ1113" t="str">
            <v>590322400100777263</v>
          </cell>
          <cell r="AK1113" t="str">
            <v>TAURON</v>
          </cell>
          <cell r="AL1113" t="str">
            <v>ENEA S.A.</v>
          </cell>
          <cell r="AM1113">
            <v>50000576</v>
          </cell>
          <cell r="AN1113" t="str">
            <v>OGL/50046969/C/2016</v>
          </cell>
          <cell r="AO1113" t="str">
            <v>ŚLĄSKIE</v>
          </cell>
          <cell r="AP1113" t="str">
            <v>4 WOG</v>
          </cell>
          <cell r="AQ1113" t="str">
            <v>SOI Gliwice</v>
          </cell>
          <cell r="AR1113">
            <v>3703</v>
          </cell>
          <cell r="AS1113" t="str">
            <v>ul. Ku Dołom ,  44-100 GLIWICE</v>
          </cell>
          <cell r="AT1113" t="str">
            <v>Gliwice Poligon</v>
          </cell>
          <cell r="AU1113">
            <v>50046969</v>
          </cell>
          <cell r="AV1113">
            <v>55886974</v>
          </cell>
          <cell r="AX1113" t="str">
            <v>C21</v>
          </cell>
          <cell r="AY1113" t="str">
            <v>luty</v>
          </cell>
          <cell r="AZ1113">
            <v>45323</v>
          </cell>
          <cell r="BA1113">
            <v>45351</v>
          </cell>
          <cell r="BB1113">
            <v>1</v>
          </cell>
          <cell r="BC1113">
            <v>65</v>
          </cell>
          <cell r="BD1113">
            <v>100</v>
          </cell>
          <cell r="BE1113">
            <v>41</v>
          </cell>
          <cell r="BF1113">
            <v>22</v>
          </cell>
        </row>
        <row r="1114">
          <cell r="AJ1114" t="str">
            <v>590322400100777263</v>
          </cell>
          <cell r="AK1114" t="str">
            <v>TAURON</v>
          </cell>
          <cell r="AL1114" t="str">
            <v>ENEA S.A.</v>
          </cell>
          <cell r="AM1114">
            <v>50000576</v>
          </cell>
          <cell r="AN1114" t="str">
            <v>OGL/50046969/C/2016</v>
          </cell>
          <cell r="AO1114" t="str">
            <v>ŚLĄSKIE</v>
          </cell>
          <cell r="AP1114" t="str">
            <v>4 WOG</v>
          </cell>
          <cell r="AQ1114" t="str">
            <v>SOI Gliwice</v>
          </cell>
          <cell r="AR1114">
            <v>3703</v>
          </cell>
          <cell r="AS1114" t="str">
            <v>ul. Ku Dołom ,  44-100 GLIWICE</v>
          </cell>
          <cell r="AT1114" t="str">
            <v>Gliwice Poligon</v>
          </cell>
          <cell r="AU1114">
            <v>50046969</v>
          </cell>
          <cell r="AV1114">
            <v>55886974</v>
          </cell>
          <cell r="AX1114" t="str">
            <v>C21</v>
          </cell>
          <cell r="AY1114" t="str">
            <v>marzec</v>
          </cell>
          <cell r="AZ1114">
            <v>45352</v>
          </cell>
          <cell r="BA1114">
            <v>45382</v>
          </cell>
          <cell r="BB1114">
            <v>1</v>
          </cell>
          <cell r="BC1114">
            <v>65</v>
          </cell>
          <cell r="BD1114">
            <v>100</v>
          </cell>
          <cell r="BE1114">
            <v>41</v>
          </cell>
          <cell r="BF1114">
            <v>20</v>
          </cell>
        </row>
        <row r="1115">
          <cell r="AJ1115" t="str">
            <v>590322400100777263</v>
          </cell>
          <cell r="AK1115" t="str">
            <v>TAURON</v>
          </cell>
          <cell r="AL1115" t="str">
            <v>ENEA S.A.</v>
          </cell>
          <cell r="AM1115">
            <v>50000576</v>
          </cell>
          <cell r="AN1115" t="str">
            <v>OGL/50046969/C/2016</v>
          </cell>
          <cell r="AO1115" t="str">
            <v>ŚLĄSKIE</v>
          </cell>
          <cell r="AP1115" t="str">
            <v>4 WOG</v>
          </cell>
          <cell r="AQ1115" t="str">
            <v>SOI Gliwice</v>
          </cell>
          <cell r="AR1115">
            <v>3703</v>
          </cell>
          <cell r="AS1115" t="str">
            <v>ul. Ku Dołom ,  44-100 GLIWICE</v>
          </cell>
          <cell r="AT1115" t="str">
            <v>Gliwice Poligon</v>
          </cell>
          <cell r="AU1115">
            <v>50046969</v>
          </cell>
          <cell r="AV1115">
            <v>55886974</v>
          </cell>
          <cell r="AX1115" t="str">
            <v>C21</v>
          </cell>
          <cell r="AY1115" t="str">
            <v>kwiecień</v>
          </cell>
          <cell r="AZ1115">
            <v>45383</v>
          </cell>
          <cell r="BA1115">
            <v>45412</v>
          </cell>
          <cell r="BB1115">
            <v>1</v>
          </cell>
          <cell r="BC1115">
            <v>65</v>
          </cell>
          <cell r="BD1115">
            <v>100</v>
          </cell>
          <cell r="BE1115">
            <v>41</v>
          </cell>
          <cell r="BF1115">
            <v>20</v>
          </cell>
        </row>
        <row r="1116">
          <cell r="AJ1116" t="str">
            <v>590322400100777263</v>
          </cell>
          <cell r="AK1116" t="str">
            <v>TAURON</v>
          </cell>
          <cell r="AL1116" t="str">
            <v>ENEA S.A.</v>
          </cell>
          <cell r="AM1116">
            <v>50000576</v>
          </cell>
          <cell r="AN1116" t="str">
            <v>OGL/50046969/C/2016</v>
          </cell>
          <cell r="AO1116" t="str">
            <v>ŚLĄSKIE</v>
          </cell>
          <cell r="AP1116" t="str">
            <v>4 WOG</v>
          </cell>
          <cell r="AQ1116" t="str">
            <v>SOI Gliwice</v>
          </cell>
          <cell r="AR1116">
            <v>3703</v>
          </cell>
          <cell r="AS1116" t="str">
            <v>ul. Ku Dołom ,  44-100 GLIWICE</v>
          </cell>
          <cell r="AT1116" t="str">
            <v>Gliwice Poligon</v>
          </cell>
          <cell r="AU1116">
            <v>50046969</v>
          </cell>
          <cell r="AV1116">
            <v>55886974</v>
          </cell>
          <cell r="AX1116" t="str">
            <v>C21</v>
          </cell>
          <cell r="AY1116" t="str">
            <v>maj</v>
          </cell>
          <cell r="AZ1116">
            <v>45413</v>
          </cell>
          <cell r="BA1116">
            <v>45443</v>
          </cell>
          <cell r="BB1116">
            <v>1</v>
          </cell>
          <cell r="BC1116">
            <v>65</v>
          </cell>
          <cell r="BD1116">
            <v>100</v>
          </cell>
          <cell r="BE1116">
            <v>41</v>
          </cell>
          <cell r="BF1116">
            <v>10</v>
          </cell>
        </row>
        <row r="1117">
          <cell r="AJ1117" t="str">
            <v>590322400100777263</v>
          </cell>
          <cell r="AK1117" t="str">
            <v>TAURON</v>
          </cell>
          <cell r="AL1117" t="str">
            <v>ENEA S.A.</v>
          </cell>
          <cell r="AM1117">
            <v>50000576</v>
          </cell>
          <cell r="AN1117" t="str">
            <v>OGL/50046969/C/2016</v>
          </cell>
          <cell r="AO1117" t="str">
            <v>ŚLĄSKIE</v>
          </cell>
          <cell r="AP1117" t="str">
            <v>4 WOG</v>
          </cell>
          <cell r="AQ1117" t="str">
            <v>SOI Gliwice</v>
          </cell>
          <cell r="AR1117">
            <v>3703</v>
          </cell>
          <cell r="AS1117" t="str">
            <v>ul. Ku Dołom ,  44-100 GLIWICE</v>
          </cell>
          <cell r="AT1117" t="str">
            <v>Gliwice Poligon</v>
          </cell>
          <cell r="AU1117">
            <v>50046969</v>
          </cell>
          <cell r="AV1117">
            <v>55886974</v>
          </cell>
          <cell r="AX1117" t="str">
            <v>C21</v>
          </cell>
          <cell r="AY1117" t="str">
            <v>czerwiec</v>
          </cell>
          <cell r="AZ1117">
            <v>45444</v>
          </cell>
          <cell r="BA1117">
            <v>45473</v>
          </cell>
          <cell r="BB1117">
            <v>1</v>
          </cell>
          <cell r="BC1117">
            <v>65</v>
          </cell>
          <cell r="BD1117">
            <v>100</v>
          </cell>
          <cell r="BE1117">
            <v>41</v>
          </cell>
          <cell r="BF1117">
            <v>8</v>
          </cell>
        </row>
        <row r="1118">
          <cell r="AJ1118" t="str">
            <v>590322400100777263</v>
          </cell>
          <cell r="AK1118" t="str">
            <v>TAURON</v>
          </cell>
          <cell r="AL1118" t="str">
            <v>ENEA S.A.</v>
          </cell>
          <cell r="AM1118">
            <v>50000576</v>
          </cell>
          <cell r="AN1118" t="str">
            <v>OGL/50046969/C/2016</v>
          </cell>
          <cell r="AO1118" t="str">
            <v>ŚLĄSKIE</v>
          </cell>
          <cell r="AP1118" t="str">
            <v>4 WOG</v>
          </cell>
          <cell r="AQ1118" t="str">
            <v>SOI Gliwice</v>
          </cell>
          <cell r="AR1118">
            <v>3703</v>
          </cell>
          <cell r="AS1118" t="str">
            <v>ul. Ku Dołom ,  44-100 GLIWICE</v>
          </cell>
          <cell r="AT1118" t="str">
            <v>Gliwice Poligon</v>
          </cell>
          <cell r="AU1118">
            <v>50046969</v>
          </cell>
          <cell r="AV1118">
            <v>55886974</v>
          </cell>
          <cell r="AX1118" t="str">
            <v>C21</v>
          </cell>
          <cell r="AY1118" t="str">
            <v>lipiec</v>
          </cell>
          <cell r="AZ1118">
            <v>45474</v>
          </cell>
          <cell r="BA1118">
            <v>45504</v>
          </cell>
          <cell r="BB1118">
            <v>1</v>
          </cell>
          <cell r="BC1118">
            <v>65</v>
          </cell>
          <cell r="BD1118">
            <v>100</v>
          </cell>
          <cell r="BE1118">
            <v>41</v>
          </cell>
          <cell r="BF1118">
            <v>4</v>
          </cell>
        </row>
        <row r="1119">
          <cell r="AJ1119" t="str">
            <v>590322400100777263</v>
          </cell>
          <cell r="AK1119" t="str">
            <v>TAURON</v>
          </cell>
          <cell r="AL1119" t="str">
            <v>ENEA S.A.</v>
          </cell>
          <cell r="AM1119">
            <v>50000576</v>
          </cell>
          <cell r="AN1119" t="str">
            <v>OGL/50046969/C/2016</v>
          </cell>
          <cell r="AO1119" t="str">
            <v>ŚLĄSKIE</v>
          </cell>
          <cell r="AP1119" t="str">
            <v>4 WOG</v>
          </cell>
          <cell r="AQ1119" t="str">
            <v>SOI Gliwice</v>
          </cell>
          <cell r="AR1119">
            <v>3703</v>
          </cell>
          <cell r="AS1119" t="str">
            <v>ul. Ku Dołom ,  44-100 GLIWICE</v>
          </cell>
          <cell r="AT1119" t="str">
            <v>Gliwice Poligon</v>
          </cell>
          <cell r="AU1119">
            <v>50046969</v>
          </cell>
          <cell r="AV1119">
            <v>55886974</v>
          </cell>
          <cell r="AX1119" t="str">
            <v>C21</v>
          </cell>
          <cell r="AY1119" t="str">
            <v>sierpień</v>
          </cell>
          <cell r="AZ1119">
            <v>45505</v>
          </cell>
          <cell r="BA1119">
            <v>45535</v>
          </cell>
          <cell r="BB1119">
            <v>1</v>
          </cell>
          <cell r="BC1119">
            <v>65</v>
          </cell>
          <cell r="BD1119">
            <v>100</v>
          </cell>
          <cell r="BE1119">
            <v>41</v>
          </cell>
          <cell r="BF1119">
            <v>4</v>
          </cell>
        </row>
        <row r="1120">
          <cell r="AJ1120" t="str">
            <v>590322400100777263</v>
          </cell>
          <cell r="AK1120" t="str">
            <v>TAURON</v>
          </cell>
          <cell r="AL1120" t="str">
            <v>ENEA S.A.</v>
          </cell>
          <cell r="AM1120">
            <v>50000576</v>
          </cell>
          <cell r="AN1120" t="str">
            <v>OGL/50046969/C/2016</v>
          </cell>
          <cell r="AO1120" t="str">
            <v>ŚLĄSKIE</v>
          </cell>
          <cell r="AP1120" t="str">
            <v>4 WOG</v>
          </cell>
          <cell r="AQ1120" t="str">
            <v>SOI Gliwice</v>
          </cell>
          <cell r="AR1120">
            <v>3703</v>
          </cell>
          <cell r="AS1120" t="str">
            <v>ul. Ku Dołom ,  44-100 GLIWICE</v>
          </cell>
          <cell r="AT1120" t="str">
            <v>Gliwice Poligon</v>
          </cell>
          <cell r="AU1120">
            <v>50046969</v>
          </cell>
          <cell r="AV1120">
            <v>55886974</v>
          </cell>
          <cell r="AX1120" t="str">
            <v>C21</v>
          </cell>
          <cell r="AY1120" t="str">
            <v>wrzesień</v>
          </cell>
          <cell r="AZ1120">
            <v>45536</v>
          </cell>
          <cell r="BA1120">
            <v>45565</v>
          </cell>
          <cell r="BB1120">
            <v>1</v>
          </cell>
          <cell r="BC1120">
            <v>65</v>
          </cell>
          <cell r="BD1120">
            <v>100</v>
          </cell>
          <cell r="BE1120">
            <v>41</v>
          </cell>
          <cell r="BF1120">
            <v>8</v>
          </cell>
        </row>
        <row r="1121">
          <cell r="AJ1121" t="str">
            <v>590322400100777263</v>
          </cell>
          <cell r="AK1121" t="str">
            <v>TAURON</v>
          </cell>
          <cell r="AL1121" t="str">
            <v>ENEA S.A.</v>
          </cell>
          <cell r="AM1121">
            <v>50000576</v>
          </cell>
          <cell r="AN1121" t="str">
            <v>OGL/50046969/C/2016</v>
          </cell>
          <cell r="AO1121" t="str">
            <v>ŚLĄSKIE</v>
          </cell>
          <cell r="AP1121" t="str">
            <v>4 WOG</v>
          </cell>
          <cell r="AQ1121" t="str">
            <v>SOI Gliwice</v>
          </cell>
          <cell r="AR1121">
            <v>3703</v>
          </cell>
          <cell r="AS1121" t="str">
            <v>ul. Ku Dołom ,  44-100 GLIWICE</v>
          </cell>
          <cell r="AT1121" t="str">
            <v>Gliwice Poligon</v>
          </cell>
          <cell r="AU1121">
            <v>50046969</v>
          </cell>
          <cell r="AV1121">
            <v>55886974</v>
          </cell>
          <cell r="AX1121" t="str">
            <v>C21</v>
          </cell>
          <cell r="AY1121" t="str">
            <v>październik</v>
          </cell>
          <cell r="AZ1121">
            <v>45566</v>
          </cell>
          <cell r="BA1121">
            <v>45596</v>
          </cell>
          <cell r="BB1121">
            <v>1</v>
          </cell>
          <cell r="BC1121">
            <v>65</v>
          </cell>
          <cell r="BD1121">
            <v>100</v>
          </cell>
          <cell r="BE1121">
            <v>41</v>
          </cell>
          <cell r="BF1121">
            <v>16</v>
          </cell>
        </row>
        <row r="1122">
          <cell r="AJ1122" t="str">
            <v>590322400100777263</v>
          </cell>
          <cell r="AK1122" t="str">
            <v>TAURON</v>
          </cell>
          <cell r="AL1122" t="str">
            <v>ENEA S.A.</v>
          </cell>
          <cell r="AM1122">
            <v>50000576</v>
          </cell>
          <cell r="AN1122" t="str">
            <v>OGL/50046969/C/2016</v>
          </cell>
          <cell r="AO1122" t="str">
            <v>ŚLĄSKIE</v>
          </cell>
          <cell r="AP1122" t="str">
            <v>4 WOG</v>
          </cell>
          <cell r="AQ1122" t="str">
            <v>SOI Gliwice</v>
          </cell>
          <cell r="AR1122">
            <v>3703</v>
          </cell>
          <cell r="AS1122" t="str">
            <v>ul. Ku Dołom ,  44-100 GLIWICE</v>
          </cell>
          <cell r="AT1122" t="str">
            <v>Gliwice Poligon</v>
          </cell>
          <cell r="AU1122">
            <v>50046969</v>
          </cell>
          <cell r="AV1122">
            <v>55886974</v>
          </cell>
          <cell r="AX1122" t="str">
            <v>C21</v>
          </cell>
          <cell r="AY1122" t="str">
            <v>listopad</v>
          </cell>
          <cell r="AZ1122">
            <v>45597</v>
          </cell>
          <cell r="BA1122">
            <v>45626</v>
          </cell>
          <cell r="BB1122">
            <v>1</v>
          </cell>
          <cell r="BC1122">
            <v>65</v>
          </cell>
          <cell r="BD1122">
            <v>100</v>
          </cell>
          <cell r="BE1122">
            <v>41</v>
          </cell>
          <cell r="BF1122">
            <v>30</v>
          </cell>
        </row>
        <row r="1123">
          <cell r="AJ1123" t="str">
            <v>590322400100777263</v>
          </cell>
          <cell r="AK1123" t="str">
            <v>TAURON</v>
          </cell>
          <cell r="AL1123" t="str">
            <v>ENEA S.A.</v>
          </cell>
          <cell r="AM1123">
            <v>50000576</v>
          </cell>
          <cell r="AN1123" t="str">
            <v>OGL/50046969/C/2016</v>
          </cell>
          <cell r="AO1123" t="str">
            <v>ŚLĄSKIE</v>
          </cell>
          <cell r="AP1123" t="str">
            <v>4 WOG</v>
          </cell>
          <cell r="AQ1123" t="str">
            <v>SOI Gliwice</v>
          </cell>
          <cell r="AR1123">
            <v>3703</v>
          </cell>
          <cell r="AS1123" t="str">
            <v>ul. Ku Dołom ,  44-100 GLIWICE</v>
          </cell>
          <cell r="AT1123" t="str">
            <v>Gliwice Poligon</v>
          </cell>
          <cell r="AU1123">
            <v>50046969</v>
          </cell>
          <cell r="AV1123">
            <v>55886974</v>
          </cell>
          <cell r="AX1123" t="str">
            <v>C21</v>
          </cell>
          <cell r="AY1123" t="str">
            <v>grudzień</v>
          </cell>
          <cell r="AZ1123">
            <v>45627</v>
          </cell>
          <cell r="BA1123">
            <v>45657</v>
          </cell>
          <cell r="BB1123">
            <v>1</v>
          </cell>
          <cell r="BC1123">
            <v>65</v>
          </cell>
          <cell r="BD1123">
            <v>100</v>
          </cell>
          <cell r="BE1123">
            <v>41</v>
          </cell>
          <cell r="BF1123">
            <v>21</v>
          </cell>
        </row>
        <row r="1124">
          <cell r="AJ1124" t="str">
            <v>590322401000428941</v>
          </cell>
          <cell r="AK1124" t="str">
            <v>TAURON</v>
          </cell>
          <cell r="AL1124" t="str">
            <v>ENEA S.A.</v>
          </cell>
          <cell r="AM1124">
            <v>60000053</v>
          </cell>
          <cell r="AN1124" t="str">
            <v>OGL/60000057/C/2020</v>
          </cell>
          <cell r="AO1124" t="str">
            <v>ŚLĄSKIE</v>
          </cell>
          <cell r="AP1124" t="str">
            <v>4 WOG</v>
          </cell>
          <cell r="AQ1124" t="str">
            <v>SOI Gliwice</v>
          </cell>
          <cell r="AR1124">
            <v>8729</v>
          </cell>
          <cell r="AS1124" t="str">
            <v>ul. Arki Bożka  9,   47-420 Kuźnia Raciborska</v>
          </cell>
          <cell r="AT1124" t="str">
            <v>Kuźnia Raciborska WOT</v>
          </cell>
          <cell r="AU1124">
            <v>60000057</v>
          </cell>
          <cell r="AV1124">
            <v>94520602</v>
          </cell>
          <cell r="AW1124" t="str">
            <v>-</v>
          </cell>
          <cell r="AX1124" t="str">
            <v>C21</v>
          </cell>
          <cell r="AY1124" t="str">
            <v>styczeń</v>
          </cell>
          <cell r="AZ1124">
            <v>45292</v>
          </cell>
          <cell r="BA1124">
            <v>45322</v>
          </cell>
          <cell r="BB1124">
            <v>20</v>
          </cell>
          <cell r="BC1124">
            <v>0</v>
          </cell>
          <cell r="BD1124">
            <v>64</v>
          </cell>
          <cell r="BE1124">
            <v>40</v>
          </cell>
          <cell r="BF1124">
            <v>18</v>
          </cell>
        </row>
        <row r="1125">
          <cell r="AJ1125" t="str">
            <v>590322401000428941</v>
          </cell>
          <cell r="AK1125" t="str">
            <v>TAURON</v>
          </cell>
          <cell r="AL1125" t="str">
            <v>ENEA S.A.</v>
          </cell>
          <cell r="AM1125">
            <v>60000053</v>
          </cell>
          <cell r="AN1125" t="str">
            <v>OGL/60000057/C/2020</v>
          </cell>
          <cell r="AO1125" t="str">
            <v>ŚLĄSKIE</v>
          </cell>
          <cell r="AP1125" t="str">
            <v>4 WOG</v>
          </cell>
          <cell r="AQ1125" t="str">
            <v>SOI Gliwice</v>
          </cell>
          <cell r="AR1125">
            <v>8729</v>
          </cell>
          <cell r="AS1125" t="str">
            <v>ul. Arki Bożka  9,   47-420 Kuźnia Raciborska</v>
          </cell>
          <cell r="AT1125" t="str">
            <v>Kuźnia Raciborska WOT</v>
          </cell>
          <cell r="AU1125">
            <v>60000057</v>
          </cell>
          <cell r="AV1125">
            <v>94520602</v>
          </cell>
          <cell r="AW1125" t="str">
            <v>-</v>
          </cell>
          <cell r="AX1125" t="str">
            <v>C21</v>
          </cell>
          <cell r="AY1125" t="str">
            <v>luty</v>
          </cell>
          <cell r="AZ1125">
            <v>45323</v>
          </cell>
          <cell r="BA1125">
            <v>45351</v>
          </cell>
          <cell r="BB1125">
            <v>20</v>
          </cell>
          <cell r="BC1125">
            <v>0</v>
          </cell>
          <cell r="BD1125">
            <v>64</v>
          </cell>
          <cell r="BE1125">
            <v>40</v>
          </cell>
          <cell r="BF1125">
            <v>17</v>
          </cell>
        </row>
        <row r="1126">
          <cell r="AJ1126" t="str">
            <v>590322401000428941</v>
          </cell>
          <cell r="AK1126" t="str">
            <v>TAURON</v>
          </cell>
          <cell r="AL1126" t="str">
            <v>ENEA S.A.</v>
          </cell>
          <cell r="AM1126">
            <v>60000053</v>
          </cell>
          <cell r="AN1126" t="str">
            <v>OGL/60000057/C/2020</v>
          </cell>
          <cell r="AO1126" t="str">
            <v>ŚLĄSKIE</v>
          </cell>
          <cell r="AP1126" t="str">
            <v>4 WOG</v>
          </cell>
          <cell r="AQ1126" t="str">
            <v>SOI Gliwice</v>
          </cell>
          <cell r="AR1126">
            <v>8729</v>
          </cell>
          <cell r="AS1126" t="str">
            <v>ul. Arki Bożka  9,   47-420 Kuźnia Raciborska</v>
          </cell>
          <cell r="AT1126" t="str">
            <v>Kuźnia Raciborska WOT</v>
          </cell>
          <cell r="AU1126">
            <v>60000057</v>
          </cell>
          <cell r="AV1126">
            <v>94520602</v>
          </cell>
          <cell r="AW1126" t="str">
            <v>-</v>
          </cell>
          <cell r="AX1126" t="str">
            <v>C21</v>
          </cell>
          <cell r="AY1126" t="str">
            <v>marzec</v>
          </cell>
          <cell r="AZ1126">
            <v>45352</v>
          </cell>
          <cell r="BA1126">
            <v>45382</v>
          </cell>
          <cell r="BB1126">
            <v>20</v>
          </cell>
          <cell r="BC1126">
            <v>0</v>
          </cell>
          <cell r="BD1126">
            <v>64</v>
          </cell>
          <cell r="BE1126">
            <v>40</v>
          </cell>
          <cell r="BF1126">
            <v>23</v>
          </cell>
        </row>
        <row r="1127">
          <cell r="AJ1127" t="str">
            <v>590322401000428941</v>
          </cell>
          <cell r="AK1127" t="str">
            <v>TAURON</v>
          </cell>
          <cell r="AL1127" t="str">
            <v>ENEA S.A.</v>
          </cell>
          <cell r="AM1127">
            <v>60000053</v>
          </cell>
          <cell r="AN1127" t="str">
            <v>OGL/60000057/C/2020</v>
          </cell>
          <cell r="AO1127" t="str">
            <v>ŚLĄSKIE</v>
          </cell>
          <cell r="AP1127" t="str">
            <v>4 WOG</v>
          </cell>
          <cell r="AQ1127" t="str">
            <v>SOI Gliwice</v>
          </cell>
          <cell r="AR1127">
            <v>8729</v>
          </cell>
          <cell r="AS1127" t="str">
            <v>ul. Arki Bożka  9,   47-420 Kuźnia Raciborska</v>
          </cell>
          <cell r="AT1127" t="str">
            <v>Kuźnia Raciborska WOT</v>
          </cell>
          <cell r="AU1127">
            <v>60000057</v>
          </cell>
          <cell r="AV1127">
            <v>94032760</v>
          </cell>
          <cell r="AX1127" t="str">
            <v>C21</v>
          </cell>
          <cell r="AY1127" t="str">
            <v>kwiecień</v>
          </cell>
          <cell r="AZ1127">
            <v>45383</v>
          </cell>
          <cell r="BA1127">
            <v>45412</v>
          </cell>
          <cell r="BB1127">
            <v>20</v>
          </cell>
          <cell r="BC1127">
            <v>0</v>
          </cell>
          <cell r="BD1127">
            <v>64</v>
          </cell>
          <cell r="BE1127">
            <v>40</v>
          </cell>
          <cell r="BF1127">
            <v>13</v>
          </cell>
        </row>
        <row r="1128">
          <cell r="AJ1128" t="str">
            <v>590322401000428941</v>
          </cell>
          <cell r="AK1128" t="str">
            <v>TAURON</v>
          </cell>
          <cell r="AL1128" t="str">
            <v>ENEA S.A.</v>
          </cell>
          <cell r="AM1128">
            <v>60000053</v>
          </cell>
          <cell r="AN1128" t="str">
            <v>OGL/60000057/C/2020</v>
          </cell>
          <cell r="AO1128" t="str">
            <v>ŚLĄSKIE</v>
          </cell>
          <cell r="AP1128" t="str">
            <v>4 WOG</v>
          </cell>
          <cell r="AQ1128" t="str">
            <v>SOI Gliwice</v>
          </cell>
          <cell r="AR1128">
            <v>8729</v>
          </cell>
          <cell r="AS1128" t="str">
            <v>ul. Arki Bożka  9,   47-420 Kuźnia Raciborska</v>
          </cell>
          <cell r="AT1128" t="str">
            <v>Kuźnia Raciborska WOT</v>
          </cell>
          <cell r="AU1128">
            <v>60000057</v>
          </cell>
          <cell r="AV1128">
            <v>94032760</v>
          </cell>
          <cell r="AX1128" t="str">
            <v>C21</v>
          </cell>
          <cell r="AY1128" t="str">
            <v>maj</v>
          </cell>
          <cell r="AZ1128">
            <v>45413</v>
          </cell>
          <cell r="BA1128">
            <v>45443</v>
          </cell>
          <cell r="BB1128">
            <v>20</v>
          </cell>
          <cell r="BC1128">
            <v>0</v>
          </cell>
          <cell r="BD1128">
            <v>64</v>
          </cell>
          <cell r="BE1128">
            <v>40</v>
          </cell>
          <cell r="BF1128">
            <v>6</v>
          </cell>
        </row>
        <row r="1129">
          <cell r="AJ1129" t="str">
            <v>590322401000428941</v>
          </cell>
          <cell r="AK1129" t="str">
            <v>TAURON</v>
          </cell>
          <cell r="AL1129" t="str">
            <v>ENEA S.A.</v>
          </cell>
          <cell r="AM1129">
            <v>60000053</v>
          </cell>
          <cell r="AN1129" t="str">
            <v>OGL/60000057/C/2020</v>
          </cell>
          <cell r="AO1129" t="str">
            <v>ŚLĄSKIE</v>
          </cell>
          <cell r="AP1129" t="str">
            <v>4 WOG</v>
          </cell>
          <cell r="AQ1129" t="str">
            <v>SOI Gliwice</v>
          </cell>
          <cell r="AR1129">
            <v>8729</v>
          </cell>
          <cell r="AS1129" t="str">
            <v>ul. Arki Bożka  9,   47-420 Kuźnia Raciborska</v>
          </cell>
          <cell r="AT1129" t="str">
            <v>Kuźnia Raciborska WOT</v>
          </cell>
          <cell r="AU1129">
            <v>60000057</v>
          </cell>
          <cell r="AV1129">
            <v>94032760</v>
          </cell>
          <cell r="AX1129" t="str">
            <v>C21</v>
          </cell>
          <cell r="AY1129" t="str">
            <v>czerwiec</v>
          </cell>
          <cell r="AZ1129">
            <v>45444</v>
          </cell>
          <cell r="BA1129">
            <v>45473</v>
          </cell>
          <cell r="BB1129">
            <v>20</v>
          </cell>
          <cell r="BC1129">
            <v>0</v>
          </cell>
          <cell r="BD1129">
            <v>64</v>
          </cell>
          <cell r="BE1129">
            <v>40</v>
          </cell>
          <cell r="BF1129">
            <v>25</v>
          </cell>
        </row>
        <row r="1130">
          <cell r="AJ1130" t="str">
            <v>590322401000428941</v>
          </cell>
          <cell r="AK1130" t="str">
            <v>TAURON</v>
          </cell>
          <cell r="AL1130" t="str">
            <v>ENEA S.A.</v>
          </cell>
          <cell r="AM1130">
            <v>60000053</v>
          </cell>
          <cell r="AN1130" t="str">
            <v>OGL/60000057/C/2020</v>
          </cell>
          <cell r="AO1130" t="str">
            <v>ŚLĄSKIE</v>
          </cell>
          <cell r="AP1130" t="str">
            <v>4 WOG</v>
          </cell>
          <cell r="AQ1130" t="str">
            <v>SOI Gliwice</v>
          </cell>
          <cell r="AR1130">
            <v>8729</v>
          </cell>
          <cell r="AS1130" t="str">
            <v>ul. Arki Bożka  9,   47-420 Kuźnia Raciborska</v>
          </cell>
          <cell r="AT1130" t="str">
            <v>Kuźnia Raciborska WOT</v>
          </cell>
          <cell r="AU1130">
            <v>60000057</v>
          </cell>
          <cell r="AV1130">
            <v>94032760</v>
          </cell>
          <cell r="AX1130" t="str">
            <v>C21</v>
          </cell>
          <cell r="AY1130" t="str">
            <v>lipiec</v>
          </cell>
          <cell r="AZ1130">
            <v>45474</v>
          </cell>
          <cell r="BA1130">
            <v>45504</v>
          </cell>
          <cell r="BB1130">
            <v>20</v>
          </cell>
          <cell r="BC1130">
            <v>0</v>
          </cell>
          <cell r="BD1130">
            <v>64</v>
          </cell>
          <cell r="BE1130">
            <v>40</v>
          </cell>
          <cell r="BF1130">
            <v>28</v>
          </cell>
        </row>
        <row r="1131">
          <cell r="AJ1131" t="str">
            <v>590322401000428941</v>
          </cell>
          <cell r="AK1131" t="str">
            <v>TAURON</v>
          </cell>
          <cell r="AL1131" t="str">
            <v>ENEA S.A.</v>
          </cell>
          <cell r="AM1131">
            <v>60000053</v>
          </cell>
          <cell r="AN1131" t="str">
            <v>OGL/60000057/C/2020</v>
          </cell>
          <cell r="AO1131" t="str">
            <v>ŚLĄSKIE</v>
          </cell>
          <cell r="AP1131" t="str">
            <v>4 WOG</v>
          </cell>
          <cell r="AQ1131" t="str">
            <v>SOI Gliwice</v>
          </cell>
          <cell r="AR1131">
            <v>8729</v>
          </cell>
          <cell r="AS1131" t="str">
            <v>ul. Arki Bożka  9,   47-420 Kuźnia Raciborska</v>
          </cell>
          <cell r="AT1131" t="str">
            <v>Kuźnia Raciborska WOT</v>
          </cell>
          <cell r="AU1131">
            <v>60000057</v>
          </cell>
          <cell r="AV1131">
            <v>94032760</v>
          </cell>
          <cell r="AX1131" t="str">
            <v>C21</v>
          </cell>
          <cell r="AY1131" t="str">
            <v>sierpień</v>
          </cell>
          <cell r="AZ1131">
            <v>45505</v>
          </cell>
          <cell r="BA1131">
            <v>45535</v>
          </cell>
          <cell r="BB1131">
            <v>20</v>
          </cell>
          <cell r="BC1131">
            <v>0</v>
          </cell>
          <cell r="BD1131">
            <v>64</v>
          </cell>
          <cell r="BE1131">
            <v>40</v>
          </cell>
          <cell r="BF1131">
            <v>7</v>
          </cell>
        </row>
        <row r="1132">
          <cell r="AJ1132" t="str">
            <v>590322401000428941</v>
          </cell>
          <cell r="AK1132" t="str">
            <v>TAURON</v>
          </cell>
          <cell r="AL1132" t="str">
            <v>ENEA S.A.</v>
          </cell>
          <cell r="AM1132">
            <v>60000053</v>
          </cell>
          <cell r="AN1132" t="str">
            <v>OGL/60000057/C/2020</v>
          </cell>
          <cell r="AO1132" t="str">
            <v>ŚLĄSKIE</v>
          </cell>
          <cell r="AP1132" t="str">
            <v>4 WOG</v>
          </cell>
          <cell r="AQ1132" t="str">
            <v>SOI Gliwice</v>
          </cell>
          <cell r="AR1132">
            <v>8729</v>
          </cell>
          <cell r="AS1132" t="str">
            <v>ul. Arki Bożka  9,   47-420 Kuźnia Raciborska</v>
          </cell>
          <cell r="AT1132" t="str">
            <v>Kuźnia Raciborska WOT</v>
          </cell>
          <cell r="AU1132">
            <v>60000057</v>
          </cell>
          <cell r="AV1132">
            <v>94032760</v>
          </cell>
          <cell r="AX1132" t="str">
            <v>C21</v>
          </cell>
          <cell r="AY1132" t="str">
            <v>wrzesień</v>
          </cell>
          <cell r="AZ1132">
            <v>45536</v>
          </cell>
          <cell r="BA1132">
            <v>45565</v>
          </cell>
          <cell r="BB1132">
            <v>20</v>
          </cell>
          <cell r="BC1132">
            <v>0</v>
          </cell>
          <cell r="BD1132">
            <v>64</v>
          </cell>
          <cell r="BE1132">
            <v>40</v>
          </cell>
          <cell r="BF1132">
            <v>29</v>
          </cell>
        </row>
        <row r="1133">
          <cell r="AJ1133" t="str">
            <v>590322401000428941</v>
          </cell>
          <cell r="AK1133" t="str">
            <v>TAURON</v>
          </cell>
          <cell r="AL1133" t="str">
            <v>ENEA S.A.</v>
          </cell>
          <cell r="AM1133">
            <v>60000053</v>
          </cell>
          <cell r="AN1133" t="str">
            <v>OGL/60000057/C/2020</v>
          </cell>
          <cell r="AO1133" t="str">
            <v>ŚLĄSKIE</v>
          </cell>
          <cell r="AP1133" t="str">
            <v>4 WOG</v>
          </cell>
          <cell r="AQ1133" t="str">
            <v>SOI Gliwice</v>
          </cell>
          <cell r="AR1133">
            <v>8729</v>
          </cell>
          <cell r="AS1133" t="str">
            <v>ul. Arki Bożka  9,   47-420 Kuźnia Raciborska</v>
          </cell>
          <cell r="AT1133" t="str">
            <v>Kuźnia Raciborska WOT</v>
          </cell>
          <cell r="AU1133">
            <v>60000057</v>
          </cell>
          <cell r="AV1133">
            <v>94032760</v>
          </cell>
          <cell r="AX1133" t="str">
            <v>C21</v>
          </cell>
          <cell r="AY1133" t="str">
            <v>październik</v>
          </cell>
          <cell r="AZ1133">
            <v>45566</v>
          </cell>
          <cell r="BA1133">
            <v>45596</v>
          </cell>
          <cell r="BB1133">
            <v>20</v>
          </cell>
          <cell r="BC1133">
            <v>0</v>
          </cell>
          <cell r="BD1133">
            <v>64</v>
          </cell>
          <cell r="BE1133">
            <v>40</v>
          </cell>
          <cell r="BF1133">
            <v>19</v>
          </cell>
        </row>
        <row r="1134">
          <cell r="AJ1134" t="str">
            <v>590322401000428941</v>
          </cell>
          <cell r="AK1134" t="str">
            <v>TAURON</v>
          </cell>
          <cell r="AL1134" t="str">
            <v>ENEA S.A.</v>
          </cell>
          <cell r="AM1134">
            <v>60000053</v>
          </cell>
          <cell r="AN1134" t="str">
            <v>OGL/60000057/C/2020</v>
          </cell>
          <cell r="AO1134" t="str">
            <v>ŚLĄSKIE</v>
          </cell>
          <cell r="AP1134" t="str">
            <v>4 WOG</v>
          </cell>
          <cell r="AQ1134" t="str">
            <v>SOI Gliwice</v>
          </cell>
          <cell r="AR1134">
            <v>8729</v>
          </cell>
          <cell r="AS1134" t="str">
            <v>ul. Arki Bożka  9,   47-420 Kuźnia Raciborska</v>
          </cell>
          <cell r="AT1134" t="str">
            <v>Kuźnia Raciborska WOT</v>
          </cell>
          <cell r="AU1134">
            <v>60000057</v>
          </cell>
          <cell r="AV1134">
            <v>94032760</v>
          </cell>
          <cell r="AX1134" t="str">
            <v>C21</v>
          </cell>
          <cell r="AY1134" t="str">
            <v>listopad</v>
          </cell>
          <cell r="AZ1134">
            <v>45597</v>
          </cell>
          <cell r="BA1134">
            <v>45626</v>
          </cell>
          <cell r="BB1134">
            <v>20</v>
          </cell>
          <cell r="BC1134">
            <v>0</v>
          </cell>
          <cell r="BD1134">
            <v>64</v>
          </cell>
          <cell r="BE1134">
            <v>40</v>
          </cell>
          <cell r="BF1134">
            <v>12</v>
          </cell>
        </row>
        <row r="1135">
          <cell r="AJ1135" t="str">
            <v>590322401000428941</v>
          </cell>
          <cell r="AK1135" t="str">
            <v>TAURON</v>
          </cell>
          <cell r="AL1135" t="str">
            <v>ENEA S.A.</v>
          </cell>
          <cell r="AM1135">
            <v>60000053</v>
          </cell>
          <cell r="AN1135" t="str">
            <v>OGL/60000057/C/2020</v>
          </cell>
          <cell r="AO1135" t="str">
            <v>ŚLĄSKIE</v>
          </cell>
          <cell r="AP1135" t="str">
            <v>4 WOG</v>
          </cell>
          <cell r="AQ1135" t="str">
            <v>SOI Gliwice</v>
          </cell>
          <cell r="AR1135">
            <v>8729</v>
          </cell>
          <cell r="AS1135" t="str">
            <v>ul. Arki Bożka  9,   47-420 Kuźnia Raciborska</v>
          </cell>
          <cell r="AT1135" t="str">
            <v>Kuźnia Raciborska WOT</v>
          </cell>
          <cell r="AU1135">
            <v>60000057</v>
          </cell>
          <cell r="AV1135">
            <v>94520602</v>
          </cell>
          <cell r="AW1135" t="str">
            <v>-</v>
          </cell>
          <cell r="AX1135" t="str">
            <v>C21</v>
          </cell>
          <cell r="AY1135" t="str">
            <v>grudzień</v>
          </cell>
          <cell r="AZ1135">
            <v>45627</v>
          </cell>
          <cell r="BA1135">
            <v>45657</v>
          </cell>
          <cell r="BB1135">
            <v>20</v>
          </cell>
          <cell r="BC1135">
            <v>0</v>
          </cell>
          <cell r="BD1135">
            <v>64</v>
          </cell>
          <cell r="BE1135">
            <v>40</v>
          </cell>
        </row>
        <row r="1136">
          <cell r="AJ1136" t="str">
            <v>590322427300125939</v>
          </cell>
          <cell r="AK1136" t="str">
            <v>TAURON</v>
          </cell>
          <cell r="AL1136" t="str">
            <v>ENEA S.A.</v>
          </cell>
          <cell r="AM1136">
            <v>70129790</v>
          </cell>
          <cell r="AN1136" t="str">
            <v>18227865475/B/D/2016</v>
          </cell>
          <cell r="AO1136" t="str">
            <v>ŚLĄSKIE</v>
          </cell>
          <cell r="AP1136" t="str">
            <v>4 WOG</v>
          </cell>
          <cell r="AQ1136" t="str">
            <v>SOI Katowice</v>
          </cell>
          <cell r="AR1136">
            <v>3101</v>
          </cell>
          <cell r="AS1136" t="str">
            <v>ul. Kościuszki 32,  42-500 Będzin</v>
          </cell>
          <cell r="AT1136" t="str">
            <v>Będzin WKU</v>
          </cell>
          <cell r="AU1136" t="str">
            <v>73/2003095</v>
          </cell>
          <cell r="AV1136">
            <v>322056050534</v>
          </cell>
          <cell r="AW1136" t="str">
            <v>-</v>
          </cell>
          <cell r="AX1136" t="str">
            <v>C11</v>
          </cell>
          <cell r="AY1136" t="str">
            <v>grudzień'23</v>
          </cell>
          <cell r="AZ1136">
            <v>45266</v>
          </cell>
          <cell r="BA1136">
            <v>45296</v>
          </cell>
          <cell r="BB1136">
            <v>1</v>
          </cell>
          <cell r="BC1136">
            <v>57.000000000000014</v>
          </cell>
          <cell r="BD1136">
            <v>40</v>
          </cell>
          <cell r="BE1136">
            <v>40</v>
          </cell>
        </row>
        <row r="1137">
          <cell r="AJ1137" t="str">
            <v>590322427300125939</v>
          </cell>
          <cell r="AK1137" t="str">
            <v>TAURON</v>
          </cell>
          <cell r="AL1137" t="str">
            <v>ENEA S.A.</v>
          </cell>
          <cell r="AM1137">
            <v>70129790</v>
          </cell>
          <cell r="AN1137" t="str">
            <v>18227865475/B/D/2016</v>
          </cell>
          <cell r="AO1137" t="str">
            <v>ŚLĄSKIE</v>
          </cell>
          <cell r="AP1137" t="str">
            <v>4 WOG</v>
          </cell>
          <cell r="AQ1137" t="str">
            <v>SOI Katowice</v>
          </cell>
          <cell r="AR1137">
            <v>3101</v>
          </cell>
          <cell r="AS1137" t="str">
            <v>ul. Kościuszki 32,  42-500 Będzin</v>
          </cell>
          <cell r="AT1137" t="str">
            <v>Będzin WKU</v>
          </cell>
          <cell r="AU1137" t="str">
            <v>73/2003095</v>
          </cell>
          <cell r="AV1137">
            <v>322056050534</v>
          </cell>
          <cell r="AW1137" t="str">
            <v>-</v>
          </cell>
          <cell r="AX1137" t="str">
            <v>C11</v>
          </cell>
          <cell r="AY1137" t="str">
            <v>grudzień'23</v>
          </cell>
          <cell r="AZ1137">
            <v>45292</v>
          </cell>
          <cell r="BA1137">
            <v>45296</v>
          </cell>
          <cell r="BB1137">
            <v>1</v>
          </cell>
          <cell r="BC1137">
            <v>57.000000000000014</v>
          </cell>
          <cell r="BD1137">
            <v>40</v>
          </cell>
          <cell r="BE1137">
            <v>40</v>
          </cell>
        </row>
        <row r="1138">
          <cell r="AJ1138" t="str">
            <v>590322427300125939</v>
          </cell>
          <cell r="AK1138" t="str">
            <v>TAURON</v>
          </cell>
          <cell r="AL1138" t="str">
            <v>ENEA S.A.</v>
          </cell>
          <cell r="AM1138">
            <v>70129790</v>
          </cell>
          <cell r="AN1138" t="str">
            <v>18227865475/B/D/2016</v>
          </cell>
          <cell r="AO1138" t="str">
            <v>ŚLĄSKIE</v>
          </cell>
          <cell r="AP1138" t="str">
            <v>4 WOG</v>
          </cell>
          <cell r="AQ1138" t="str">
            <v>SOI Katowice</v>
          </cell>
          <cell r="AR1138">
            <v>3101</v>
          </cell>
          <cell r="AS1138" t="str">
            <v>ul. Kościuszki 32,  42-500 Będzin</v>
          </cell>
          <cell r="AT1138" t="str">
            <v>Będzin WKU</v>
          </cell>
          <cell r="AU1138" t="str">
            <v>73/2003095</v>
          </cell>
          <cell r="AV1138">
            <v>322056050534</v>
          </cell>
          <cell r="AW1138" t="str">
            <v>-</v>
          </cell>
          <cell r="AX1138" t="str">
            <v>C11</v>
          </cell>
          <cell r="AY1138" t="str">
            <v>styczeń</v>
          </cell>
          <cell r="AZ1138">
            <v>45297</v>
          </cell>
          <cell r="BA1138">
            <v>45327</v>
          </cell>
          <cell r="BB1138">
            <v>1</v>
          </cell>
          <cell r="BC1138">
            <v>57.000000000000014</v>
          </cell>
          <cell r="BD1138">
            <v>40</v>
          </cell>
          <cell r="BE1138">
            <v>40</v>
          </cell>
        </row>
        <row r="1139">
          <cell r="AJ1139" t="str">
            <v>590322427300125939</v>
          </cell>
          <cell r="AK1139" t="str">
            <v>TAURON</v>
          </cell>
          <cell r="AL1139" t="str">
            <v>ENEA S.A.</v>
          </cell>
          <cell r="AM1139">
            <v>70129790</v>
          </cell>
          <cell r="AN1139" t="str">
            <v>18227865475/B/D/2016</v>
          </cell>
          <cell r="AO1139" t="str">
            <v>ŚLĄSKIE</v>
          </cell>
          <cell r="AP1139" t="str">
            <v>4 WOG</v>
          </cell>
          <cell r="AQ1139" t="str">
            <v>SOI Katowice</v>
          </cell>
          <cell r="AR1139">
            <v>3101</v>
          </cell>
          <cell r="AS1139" t="str">
            <v>ul. Kościuszki 32,  42-500 Będzin</v>
          </cell>
          <cell r="AT1139" t="str">
            <v>Będzin WKU</v>
          </cell>
          <cell r="AU1139" t="str">
            <v>73/2003095</v>
          </cell>
          <cell r="AV1139">
            <v>322056050534</v>
          </cell>
          <cell r="AW1139" t="str">
            <v>-</v>
          </cell>
          <cell r="AX1139" t="str">
            <v>C11</v>
          </cell>
          <cell r="AY1139" t="str">
            <v>luty</v>
          </cell>
          <cell r="AZ1139">
            <v>45328</v>
          </cell>
          <cell r="BA1139">
            <v>45356</v>
          </cell>
          <cell r="BB1139">
            <v>1</v>
          </cell>
          <cell r="BC1139">
            <v>57.000000000000014</v>
          </cell>
          <cell r="BD1139">
            <v>40</v>
          </cell>
          <cell r="BE1139">
            <v>40</v>
          </cell>
        </row>
        <row r="1140">
          <cell r="AJ1140" t="str">
            <v>590322427300125939</v>
          </cell>
          <cell r="AK1140" t="str">
            <v>TAURON</v>
          </cell>
          <cell r="AL1140" t="str">
            <v>ENEA S.A.</v>
          </cell>
          <cell r="AM1140">
            <v>70129790</v>
          </cell>
          <cell r="AN1140" t="str">
            <v>18227865475/B/D/2016</v>
          </cell>
          <cell r="AO1140" t="str">
            <v>ŚLĄSKIE</v>
          </cell>
          <cell r="AP1140" t="str">
            <v>4 WOG</v>
          </cell>
          <cell r="AQ1140" t="str">
            <v>SOI Katowice</v>
          </cell>
          <cell r="AR1140">
            <v>3101</v>
          </cell>
          <cell r="AS1140" t="str">
            <v>ul. Kościuszki 32,  42-500 Będzin</v>
          </cell>
          <cell r="AT1140" t="str">
            <v>Będzin WKU</v>
          </cell>
          <cell r="AU1140" t="str">
            <v>73/2003095</v>
          </cell>
          <cell r="AV1140">
            <v>322056050534</v>
          </cell>
          <cell r="AW1140" t="str">
            <v>-</v>
          </cell>
          <cell r="AX1140" t="str">
            <v>C11</v>
          </cell>
          <cell r="AY1140" t="str">
            <v>marzec</v>
          </cell>
          <cell r="AZ1140">
            <v>45357</v>
          </cell>
          <cell r="BA1140">
            <v>45387</v>
          </cell>
          <cell r="BB1140">
            <v>1</v>
          </cell>
          <cell r="BC1140">
            <v>57.000000000000014</v>
          </cell>
          <cell r="BD1140">
            <v>40</v>
          </cell>
          <cell r="BE1140">
            <v>40</v>
          </cell>
        </row>
        <row r="1141">
          <cell r="AJ1141" t="str">
            <v>590322427300125939</v>
          </cell>
          <cell r="AK1141" t="str">
            <v>TAURON</v>
          </cell>
          <cell r="AL1141" t="str">
            <v>ENEA S.A.</v>
          </cell>
          <cell r="AM1141">
            <v>70129790</v>
          </cell>
          <cell r="AN1141" t="str">
            <v>18227865475/B/D/2016</v>
          </cell>
          <cell r="AO1141" t="str">
            <v>ŚLĄSKIE</v>
          </cell>
          <cell r="AP1141" t="str">
            <v>4 WOG</v>
          </cell>
          <cell r="AQ1141" t="str">
            <v>SOI Katowice</v>
          </cell>
          <cell r="AR1141">
            <v>3101</v>
          </cell>
          <cell r="AS1141" t="str">
            <v>ul. Kościuszki 32,  42-500 Będzin</v>
          </cell>
          <cell r="AT1141" t="str">
            <v>Będzin WKU</v>
          </cell>
          <cell r="AU1141" t="str">
            <v>73/2003095</v>
          </cell>
          <cell r="AV1141">
            <v>322056050534</v>
          </cell>
          <cell r="AW1141" t="str">
            <v>-</v>
          </cell>
          <cell r="AX1141" t="str">
            <v>C11</v>
          </cell>
          <cell r="AY1141" t="str">
            <v>kwiecień</v>
          </cell>
          <cell r="AZ1141">
            <v>45388</v>
          </cell>
          <cell r="BA1141">
            <v>45417</v>
          </cell>
          <cell r="BB1141">
            <v>1</v>
          </cell>
          <cell r="BC1141">
            <v>57.000000000000014</v>
          </cell>
          <cell r="BD1141">
            <v>40</v>
          </cell>
          <cell r="BE1141">
            <v>40</v>
          </cell>
        </row>
        <row r="1142">
          <cell r="AJ1142" t="str">
            <v>590322427300125939</v>
          </cell>
          <cell r="AK1142" t="str">
            <v>TAURON</v>
          </cell>
          <cell r="AL1142" t="str">
            <v>ENEA S.A.</v>
          </cell>
          <cell r="AM1142">
            <v>70129790</v>
          </cell>
          <cell r="AN1142" t="str">
            <v>18227865475/B/D/2016</v>
          </cell>
          <cell r="AO1142" t="str">
            <v>ŚLĄSKIE</v>
          </cell>
          <cell r="AP1142" t="str">
            <v>4 WOG</v>
          </cell>
          <cell r="AQ1142" t="str">
            <v>SOI Katowice</v>
          </cell>
          <cell r="AR1142">
            <v>3101</v>
          </cell>
          <cell r="AS1142" t="str">
            <v>ul. Kościuszki 32,  42-500 Będzin</v>
          </cell>
          <cell r="AT1142" t="str">
            <v>Będzin WKU</v>
          </cell>
          <cell r="AU1142" t="str">
            <v>73/2003095</v>
          </cell>
          <cell r="AV1142">
            <v>322056050534</v>
          </cell>
          <cell r="AW1142" t="str">
            <v>-</v>
          </cell>
          <cell r="AX1142" t="str">
            <v>C11</v>
          </cell>
          <cell r="AY1142" t="str">
            <v>maj</v>
          </cell>
          <cell r="AZ1142">
            <v>45418</v>
          </cell>
          <cell r="BA1142">
            <v>45448</v>
          </cell>
          <cell r="BB1142">
            <v>1</v>
          </cell>
          <cell r="BC1142">
            <v>57.000000000000014</v>
          </cell>
          <cell r="BD1142">
            <v>40</v>
          </cell>
          <cell r="BE1142">
            <v>40</v>
          </cell>
        </row>
        <row r="1143">
          <cell r="AJ1143" t="str">
            <v>590322427300125939</v>
          </cell>
          <cell r="AK1143" t="str">
            <v>TAURON</v>
          </cell>
          <cell r="AL1143" t="str">
            <v>ENEA S.A.</v>
          </cell>
          <cell r="AM1143">
            <v>70129790</v>
          </cell>
          <cell r="AN1143" t="str">
            <v>18227865475/B/D/2016</v>
          </cell>
          <cell r="AO1143" t="str">
            <v>ŚLĄSKIE</v>
          </cell>
          <cell r="AP1143" t="str">
            <v>4 WOG</v>
          </cell>
          <cell r="AQ1143" t="str">
            <v>SOI Katowice</v>
          </cell>
          <cell r="AR1143">
            <v>3101</v>
          </cell>
          <cell r="AS1143" t="str">
            <v>ul. Kościuszki 32,  42-500 Będzin</v>
          </cell>
          <cell r="AT1143" t="str">
            <v>Będzin WKU</v>
          </cell>
          <cell r="AU1143" t="str">
            <v>73/2003095</v>
          </cell>
          <cell r="AV1143">
            <v>322056050534</v>
          </cell>
          <cell r="AW1143" t="str">
            <v>-</v>
          </cell>
          <cell r="AX1143" t="str">
            <v>C11</v>
          </cell>
          <cell r="AY1143" t="str">
            <v>czerwiec</v>
          </cell>
          <cell r="AZ1143">
            <v>45449</v>
          </cell>
          <cell r="BA1143">
            <v>45478</v>
          </cell>
          <cell r="BB1143">
            <v>1</v>
          </cell>
          <cell r="BC1143">
            <v>57.000000000000014</v>
          </cell>
          <cell r="BD1143">
            <v>40</v>
          </cell>
          <cell r="BE1143">
            <v>40</v>
          </cell>
        </row>
        <row r="1144">
          <cell r="AJ1144" t="str">
            <v>590322427300125939</v>
          </cell>
          <cell r="AK1144" t="str">
            <v>TAURON</v>
          </cell>
          <cell r="AL1144" t="str">
            <v>ENEA S.A.</v>
          </cell>
          <cell r="AM1144">
            <v>70129790</v>
          </cell>
          <cell r="AN1144" t="str">
            <v>18227865475/B/D/2016</v>
          </cell>
          <cell r="AO1144" t="str">
            <v>ŚLĄSKIE</v>
          </cell>
          <cell r="AP1144" t="str">
            <v>4 WOG</v>
          </cell>
          <cell r="AQ1144" t="str">
            <v>SOI Katowice</v>
          </cell>
          <cell r="AR1144">
            <v>3101</v>
          </cell>
          <cell r="AS1144" t="str">
            <v>ul. Kościuszki 32,  42-500 Będzin</v>
          </cell>
          <cell r="AT1144" t="str">
            <v>Będzin WKU</v>
          </cell>
          <cell r="AU1144" t="str">
            <v>73/2003095</v>
          </cell>
          <cell r="AV1144">
            <v>322056050534</v>
          </cell>
          <cell r="AW1144" t="str">
            <v>-</v>
          </cell>
          <cell r="AX1144" t="str">
            <v>C11</v>
          </cell>
          <cell r="AY1144" t="str">
            <v>lipiec</v>
          </cell>
          <cell r="AZ1144">
            <v>45479</v>
          </cell>
          <cell r="BA1144">
            <v>45509</v>
          </cell>
          <cell r="BB1144">
            <v>1</v>
          </cell>
          <cell r="BC1144">
            <v>57.000000000000014</v>
          </cell>
          <cell r="BD1144">
            <v>40</v>
          </cell>
          <cell r="BE1144">
            <v>40</v>
          </cell>
        </row>
        <row r="1145">
          <cell r="AJ1145" t="str">
            <v>590322427300125939</v>
          </cell>
          <cell r="AK1145" t="str">
            <v>TAURON</v>
          </cell>
          <cell r="AL1145" t="str">
            <v>ENEA S.A.</v>
          </cell>
          <cell r="AM1145">
            <v>70129790</v>
          </cell>
          <cell r="AN1145" t="str">
            <v>18227865475/B/D/2016</v>
          </cell>
          <cell r="AO1145" t="str">
            <v>ŚLĄSKIE</v>
          </cell>
          <cell r="AP1145" t="str">
            <v>4 WOG</v>
          </cell>
          <cell r="AQ1145" t="str">
            <v>SOI Katowice</v>
          </cell>
          <cell r="AR1145">
            <v>3101</v>
          </cell>
          <cell r="AS1145" t="str">
            <v>ul. Kościuszki 32,  42-500 Będzin</v>
          </cell>
          <cell r="AT1145" t="str">
            <v>Będzin WKU</v>
          </cell>
          <cell r="AU1145" t="str">
            <v>73/2003095</v>
          </cell>
          <cell r="AV1145">
            <v>322056050534</v>
          </cell>
          <cell r="AW1145" t="str">
            <v>-</v>
          </cell>
          <cell r="AX1145" t="str">
            <v>C11</v>
          </cell>
          <cell r="AY1145" t="str">
            <v>sierpień</v>
          </cell>
          <cell r="AZ1145">
            <v>45510</v>
          </cell>
          <cell r="BA1145">
            <v>45540</v>
          </cell>
          <cell r="BB1145">
            <v>1</v>
          </cell>
          <cell r="BC1145">
            <v>57.000000000000014</v>
          </cell>
          <cell r="BD1145">
            <v>40</v>
          </cell>
          <cell r="BE1145">
            <v>40</v>
          </cell>
        </row>
        <row r="1146">
          <cell r="AJ1146" t="str">
            <v>590322427300125939</v>
          </cell>
          <cell r="AK1146" t="str">
            <v>TAURON</v>
          </cell>
          <cell r="AL1146" t="str">
            <v>ENEA S.A.</v>
          </cell>
          <cell r="AM1146">
            <v>70129790</v>
          </cell>
          <cell r="AN1146" t="str">
            <v>18227865475/B/D/2016</v>
          </cell>
          <cell r="AO1146" t="str">
            <v>ŚLĄSKIE</v>
          </cell>
          <cell r="AP1146" t="str">
            <v>4 WOG</v>
          </cell>
          <cell r="AQ1146" t="str">
            <v>SOI Katowice</v>
          </cell>
          <cell r="AR1146">
            <v>3101</v>
          </cell>
          <cell r="AS1146" t="str">
            <v>ul. Kościuszki 32,  42-500 Będzin</v>
          </cell>
          <cell r="AT1146" t="str">
            <v>Będzin WKU</v>
          </cell>
          <cell r="AU1146" t="str">
            <v>73/2003095</v>
          </cell>
          <cell r="AV1146">
            <v>322056050534</v>
          </cell>
          <cell r="AW1146" t="str">
            <v>-</v>
          </cell>
          <cell r="AX1146" t="str">
            <v>C11</v>
          </cell>
          <cell r="AY1146" t="str">
            <v>wrzesień</v>
          </cell>
          <cell r="AZ1146">
            <v>45541</v>
          </cell>
          <cell r="BA1146">
            <v>45570</v>
          </cell>
          <cell r="BB1146">
            <v>1</v>
          </cell>
          <cell r="BC1146">
            <v>57.000000000000014</v>
          </cell>
          <cell r="BD1146">
            <v>40</v>
          </cell>
          <cell r="BE1146">
            <v>40</v>
          </cell>
        </row>
        <row r="1147">
          <cell r="AJ1147" t="str">
            <v>590322427300125939</v>
          </cell>
          <cell r="AK1147" t="str">
            <v>TAURON</v>
          </cell>
          <cell r="AL1147" t="str">
            <v>ENEA S.A.</v>
          </cell>
          <cell r="AM1147">
            <v>70129790</v>
          </cell>
          <cell r="AN1147" t="str">
            <v>18227865475/B/D/2016</v>
          </cell>
          <cell r="AO1147" t="str">
            <v>ŚLĄSKIE</v>
          </cell>
          <cell r="AP1147" t="str">
            <v>4 WOG</v>
          </cell>
          <cell r="AQ1147" t="str">
            <v>SOI Katowice</v>
          </cell>
          <cell r="AR1147">
            <v>3101</v>
          </cell>
          <cell r="AS1147" t="str">
            <v>ul. Kościuszki 32,  42-500 Będzin</v>
          </cell>
          <cell r="AT1147" t="str">
            <v>Będzin WKU</v>
          </cell>
          <cell r="AU1147" t="str">
            <v>73/2003095</v>
          </cell>
          <cell r="AV1147">
            <v>322056050534</v>
          </cell>
          <cell r="AW1147" t="str">
            <v>-</v>
          </cell>
          <cell r="AX1147" t="str">
            <v>C11</v>
          </cell>
          <cell r="AY1147" t="str">
            <v>październik</v>
          </cell>
          <cell r="AZ1147">
            <v>45571</v>
          </cell>
          <cell r="BA1147">
            <v>45601</v>
          </cell>
          <cell r="BB1147">
            <v>1</v>
          </cell>
          <cell r="BC1147">
            <v>57.000000000000014</v>
          </cell>
          <cell r="BD1147">
            <v>40</v>
          </cell>
          <cell r="BE1147">
            <v>40</v>
          </cell>
        </row>
        <row r="1148">
          <cell r="AJ1148" t="str">
            <v>590322427300125939</v>
          </cell>
          <cell r="AK1148" t="str">
            <v>TAURON</v>
          </cell>
          <cell r="AL1148" t="str">
            <v>ENEA S.A.</v>
          </cell>
          <cell r="AM1148">
            <v>70129790</v>
          </cell>
          <cell r="AN1148" t="str">
            <v>18227865475/B/D/2016</v>
          </cell>
          <cell r="AO1148" t="str">
            <v>ŚLĄSKIE</v>
          </cell>
          <cell r="AP1148" t="str">
            <v>4 WOG</v>
          </cell>
          <cell r="AQ1148" t="str">
            <v>SOI Katowice</v>
          </cell>
          <cell r="AR1148">
            <v>3101</v>
          </cell>
          <cell r="AS1148" t="str">
            <v>ul. Kościuszki 32,  42-500 Będzin</v>
          </cell>
          <cell r="AT1148" t="str">
            <v>Będzin WKU</v>
          </cell>
          <cell r="AU1148" t="str">
            <v>73/2003095</v>
          </cell>
          <cell r="AV1148">
            <v>322056050534</v>
          </cell>
          <cell r="AW1148" t="str">
            <v>-</v>
          </cell>
          <cell r="AX1148" t="str">
            <v>C11</v>
          </cell>
          <cell r="AY1148" t="str">
            <v>listopad</v>
          </cell>
          <cell r="AZ1148">
            <v>45602</v>
          </cell>
          <cell r="BA1148">
            <v>45631</v>
          </cell>
          <cell r="BB1148">
            <v>1</v>
          </cell>
          <cell r="BC1148">
            <v>57.000000000000014</v>
          </cell>
          <cell r="BD1148">
            <v>40</v>
          </cell>
          <cell r="BE1148">
            <v>40</v>
          </cell>
        </row>
        <row r="1149">
          <cell r="AJ1149" t="str">
            <v>590322427300125939</v>
          </cell>
          <cell r="AK1149" t="str">
            <v>TAURON</v>
          </cell>
          <cell r="AL1149" t="str">
            <v>ENEA S.A.</v>
          </cell>
          <cell r="AM1149">
            <v>70129790</v>
          </cell>
          <cell r="AN1149" t="str">
            <v>18227865475/B/D/2016</v>
          </cell>
          <cell r="AO1149" t="str">
            <v>ŚLĄSKIE</v>
          </cell>
          <cell r="AP1149" t="str">
            <v>4 WOG</v>
          </cell>
          <cell r="AQ1149" t="str">
            <v>SOI Katowice</v>
          </cell>
          <cell r="AR1149">
            <v>3101</v>
          </cell>
          <cell r="AS1149" t="str">
            <v>ul. Kościuszki 32,  42-500 Będzin</v>
          </cell>
          <cell r="AT1149" t="str">
            <v>Będzin WKU</v>
          </cell>
          <cell r="AU1149" t="str">
            <v>73/2003095</v>
          </cell>
          <cell r="AV1149">
            <v>322056050534</v>
          </cell>
          <cell r="AW1149" t="str">
            <v>-</v>
          </cell>
          <cell r="AX1149" t="str">
            <v>C11</v>
          </cell>
          <cell r="AY1149" t="str">
            <v>grudzień</v>
          </cell>
          <cell r="AZ1149">
            <v>45632</v>
          </cell>
          <cell r="BA1149">
            <v>45662</v>
          </cell>
          <cell r="BB1149">
            <v>1</v>
          </cell>
          <cell r="BC1149">
            <v>57.000000000000014</v>
          </cell>
          <cell r="BD1149">
            <v>40</v>
          </cell>
          <cell r="BE1149">
            <v>40</v>
          </cell>
        </row>
        <row r="1150">
          <cell r="AJ1150" t="str">
            <v>590322400500168814</v>
          </cell>
          <cell r="AK1150" t="str">
            <v>TAURON</v>
          </cell>
          <cell r="AL1150" t="str">
            <v>ENERGA</v>
          </cell>
          <cell r="AM1150">
            <v>14007502</v>
          </cell>
          <cell r="AN1150" t="str">
            <v>18227867878/B/D/2016</v>
          </cell>
          <cell r="AO1150" t="str">
            <v>ŚLĄSKIE</v>
          </cell>
          <cell r="AP1150" t="str">
            <v>4 WOG</v>
          </cell>
          <cell r="AQ1150" t="str">
            <v>SOI Katowice</v>
          </cell>
          <cell r="AR1150">
            <v>3125</v>
          </cell>
          <cell r="AS1150" t="str">
            <v>ul. 75-go Pułku Piechoty 3,  41-500 Chorzów</v>
          </cell>
          <cell r="AT1150" t="str">
            <v>Chorzów WKU</v>
          </cell>
          <cell r="AU1150" t="str">
            <v>05/1806011</v>
          </cell>
          <cell r="AV1150">
            <v>322056095914</v>
          </cell>
          <cell r="AW1150" t="str">
            <v>-</v>
          </cell>
          <cell r="AX1150" t="str">
            <v>C11</v>
          </cell>
          <cell r="AY1150" t="str">
            <v>grudzień'23</v>
          </cell>
          <cell r="AZ1150">
            <v>45261</v>
          </cell>
          <cell r="BA1150">
            <v>45291</v>
          </cell>
          <cell r="BB1150">
            <v>1</v>
          </cell>
          <cell r="BC1150">
            <v>57</v>
          </cell>
          <cell r="BD1150">
            <v>40</v>
          </cell>
          <cell r="BE1150">
            <v>40</v>
          </cell>
        </row>
        <row r="1151">
          <cell r="AJ1151" t="str">
            <v>590322400500168814</v>
          </cell>
          <cell r="AK1151" t="str">
            <v>TAURON</v>
          </cell>
          <cell r="AL1151" t="str">
            <v>ENEA S.A.</v>
          </cell>
          <cell r="AM1151">
            <v>14007502</v>
          </cell>
          <cell r="AN1151" t="str">
            <v>18227867878/B/D/2016</v>
          </cell>
          <cell r="AO1151" t="str">
            <v>ŚLĄSKIE</v>
          </cell>
          <cell r="AP1151" t="str">
            <v>4 WOG</v>
          </cell>
          <cell r="AQ1151" t="str">
            <v>SOI Katowice</v>
          </cell>
          <cell r="AR1151">
            <v>3125</v>
          </cell>
          <cell r="AS1151" t="str">
            <v>ul. 75-go Pułku Piechoty 3,  41-500 Chorzów</v>
          </cell>
          <cell r="AT1151" t="str">
            <v>Chorzów WKU</v>
          </cell>
          <cell r="AU1151" t="str">
            <v>05/1806011</v>
          </cell>
          <cell r="AV1151">
            <v>322056095914</v>
          </cell>
          <cell r="AW1151" t="str">
            <v>-</v>
          </cell>
          <cell r="AX1151" t="str">
            <v>C11</v>
          </cell>
          <cell r="AY1151" t="str">
            <v>grudzień'23</v>
          </cell>
          <cell r="AZ1151">
            <v>45261</v>
          </cell>
          <cell r="BA1151">
            <v>45291</v>
          </cell>
          <cell r="BB1151">
            <v>1</v>
          </cell>
          <cell r="BC1151">
            <v>57</v>
          </cell>
          <cell r="BD1151">
            <v>40</v>
          </cell>
          <cell r="BE1151">
            <v>40</v>
          </cell>
        </row>
        <row r="1152">
          <cell r="AJ1152" t="str">
            <v>590322400500168814</v>
          </cell>
          <cell r="AK1152" t="str">
            <v>TAURON</v>
          </cell>
          <cell r="AL1152" t="str">
            <v>ENEA S.A.</v>
          </cell>
          <cell r="AM1152">
            <v>14007502</v>
          </cell>
          <cell r="AN1152" t="str">
            <v>18227867878/B/D/2016</v>
          </cell>
          <cell r="AO1152" t="str">
            <v>ŚLĄSKIE</v>
          </cell>
          <cell r="AP1152" t="str">
            <v>4 WOG</v>
          </cell>
          <cell r="AQ1152" t="str">
            <v>SOI Katowice</v>
          </cell>
          <cell r="AR1152">
            <v>3125</v>
          </cell>
          <cell r="AS1152" t="str">
            <v>ul. 75-go Pułku Piechoty 3,  41-500 Chorzów</v>
          </cell>
          <cell r="AT1152" t="str">
            <v>Chorzów WKU</v>
          </cell>
          <cell r="AU1152" t="str">
            <v>05/1806011</v>
          </cell>
          <cell r="AV1152">
            <v>322056095914</v>
          </cell>
          <cell r="AW1152" t="str">
            <v>-</v>
          </cell>
          <cell r="AX1152" t="str">
            <v>C11</v>
          </cell>
          <cell r="AY1152" t="str">
            <v>styczeń</v>
          </cell>
          <cell r="AZ1152">
            <v>45292</v>
          </cell>
          <cell r="BA1152">
            <v>45337</v>
          </cell>
          <cell r="BB1152">
            <v>1</v>
          </cell>
          <cell r="BC1152">
            <v>57</v>
          </cell>
          <cell r="BD1152">
            <v>40</v>
          </cell>
          <cell r="BE1152">
            <v>40</v>
          </cell>
        </row>
        <row r="1153">
          <cell r="AJ1153" t="str">
            <v>590322400500168814</v>
          </cell>
          <cell r="AK1153" t="str">
            <v>TAURON</v>
          </cell>
          <cell r="AL1153" t="str">
            <v>ENEA S.A.</v>
          </cell>
          <cell r="AM1153">
            <v>14007502</v>
          </cell>
          <cell r="AN1153" t="str">
            <v>18227867878/B/D/2016</v>
          </cell>
          <cell r="AO1153" t="str">
            <v>ŚLĄSKIE</v>
          </cell>
          <cell r="AP1153" t="str">
            <v>4 WOG</v>
          </cell>
          <cell r="AQ1153" t="str">
            <v>SOI Katowice</v>
          </cell>
          <cell r="AR1153">
            <v>3125</v>
          </cell>
          <cell r="AS1153" t="str">
            <v>ul. 75-go Pułku Piechoty 3,  41-500 Chorzów</v>
          </cell>
          <cell r="AT1153" t="str">
            <v>Chorzów WKU</v>
          </cell>
          <cell r="AU1153" t="str">
            <v>05/1806011</v>
          </cell>
          <cell r="AV1153">
            <v>322056095914</v>
          </cell>
          <cell r="AW1153" t="str">
            <v>-</v>
          </cell>
          <cell r="AX1153" t="str">
            <v>C11</v>
          </cell>
          <cell r="AY1153" t="str">
            <v>luty</v>
          </cell>
          <cell r="AZ1153">
            <v>45338</v>
          </cell>
          <cell r="BA1153">
            <v>45366</v>
          </cell>
          <cell r="BB1153">
            <v>1</v>
          </cell>
          <cell r="BC1153">
            <v>57</v>
          </cell>
          <cell r="BD1153">
            <v>40</v>
          </cell>
          <cell r="BE1153">
            <v>40</v>
          </cell>
        </row>
        <row r="1154">
          <cell r="AJ1154" t="str">
            <v>590322400500168814</v>
          </cell>
          <cell r="AK1154" t="str">
            <v>TAURON</v>
          </cell>
          <cell r="AL1154" t="str">
            <v>ENEA S.A.</v>
          </cell>
          <cell r="AM1154">
            <v>14007502</v>
          </cell>
          <cell r="AN1154" t="str">
            <v>18227867878/B/D/2016</v>
          </cell>
          <cell r="AO1154" t="str">
            <v>ŚLĄSKIE</v>
          </cell>
          <cell r="AP1154" t="str">
            <v>4 WOG</v>
          </cell>
          <cell r="AQ1154" t="str">
            <v>SOI Katowice</v>
          </cell>
          <cell r="AR1154">
            <v>3125</v>
          </cell>
          <cell r="AS1154" t="str">
            <v>ul. 75-go Pułku Piechoty 3,  41-500 Chorzów</v>
          </cell>
          <cell r="AT1154" t="str">
            <v>Chorzów WKU</v>
          </cell>
          <cell r="AU1154" t="str">
            <v>05/1806011</v>
          </cell>
          <cell r="AV1154">
            <v>322056095914</v>
          </cell>
          <cell r="AW1154" t="str">
            <v>-</v>
          </cell>
          <cell r="AX1154" t="str">
            <v>C11</v>
          </cell>
          <cell r="AY1154" t="str">
            <v>marzec</v>
          </cell>
          <cell r="AZ1154">
            <v>45367</v>
          </cell>
          <cell r="BA1154">
            <v>45397</v>
          </cell>
          <cell r="BB1154">
            <v>1</v>
          </cell>
          <cell r="BC1154">
            <v>57</v>
          </cell>
          <cell r="BD1154">
            <v>40</v>
          </cell>
          <cell r="BE1154">
            <v>40</v>
          </cell>
        </row>
        <row r="1155">
          <cell r="AJ1155" t="str">
            <v>590322400500168814</v>
          </cell>
          <cell r="AK1155" t="str">
            <v>TAURON</v>
          </cell>
          <cell r="AL1155" t="str">
            <v>ENEA S.A.</v>
          </cell>
          <cell r="AM1155">
            <v>14007502</v>
          </cell>
          <cell r="AN1155" t="str">
            <v>18227867878/B/D/2016</v>
          </cell>
          <cell r="AO1155" t="str">
            <v>ŚLĄSKIE</v>
          </cell>
          <cell r="AP1155" t="str">
            <v>4 WOG</v>
          </cell>
          <cell r="AQ1155" t="str">
            <v>SOI Katowice</v>
          </cell>
          <cell r="AR1155">
            <v>3125</v>
          </cell>
          <cell r="AS1155" t="str">
            <v>ul. 75-go Pułku Piechoty 3,  41-500 Chorzów</v>
          </cell>
          <cell r="AT1155" t="str">
            <v>Chorzów WKU</v>
          </cell>
          <cell r="AU1155" t="str">
            <v>05/1806011</v>
          </cell>
          <cell r="AV1155">
            <v>322056095914</v>
          </cell>
          <cell r="AW1155" t="str">
            <v>-</v>
          </cell>
          <cell r="AX1155" t="str">
            <v>C11</v>
          </cell>
          <cell r="AY1155" t="str">
            <v>kwiecień</v>
          </cell>
          <cell r="AZ1155">
            <v>45398</v>
          </cell>
          <cell r="BA1155">
            <v>45427</v>
          </cell>
          <cell r="BB1155">
            <v>1</v>
          </cell>
          <cell r="BC1155">
            <v>57</v>
          </cell>
          <cell r="BD1155">
            <v>40</v>
          </cell>
          <cell r="BE1155">
            <v>40</v>
          </cell>
        </row>
        <row r="1156">
          <cell r="AJ1156" t="str">
            <v>590322400500168814</v>
          </cell>
          <cell r="AK1156" t="str">
            <v>TAURON</v>
          </cell>
          <cell r="AL1156" t="str">
            <v>ENEA S.A.</v>
          </cell>
          <cell r="AM1156">
            <v>14007502</v>
          </cell>
          <cell r="AN1156" t="str">
            <v>18227867878/B/D/2016</v>
          </cell>
          <cell r="AO1156" t="str">
            <v>ŚLĄSKIE</v>
          </cell>
          <cell r="AP1156" t="str">
            <v>4 WOG</v>
          </cell>
          <cell r="AQ1156" t="str">
            <v>SOI Katowice</v>
          </cell>
          <cell r="AR1156">
            <v>3125</v>
          </cell>
          <cell r="AS1156" t="str">
            <v>ul. 75-go Pułku Piechoty 3,  41-500 Chorzów</v>
          </cell>
          <cell r="AT1156" t="str">
            <v>Chorzów WKU</v>
          </cell>
          <cell r="AU1156" t="str">
            <v>05/1806011</v>
          </cell>
          <cell r="AV1156">
            <v>322056095914</v>
          </cell>
          <cell r="AW1156" t="str">
            <v>-</v>
          </cell>
          <cell r="AX1156" t="str">
            <v>C11</v>
          </cell>
          <cell r="AY1156" t="str">
            <v>maj</v>
          </cell>
          <cell r="AZ1156">
            <v>45428</v>
          </cell>
          <cell r="BA1156">
            <v>45458</v>
          </cell>
          <cell r="BB1156">
            <v>1</v>
          </cell>
          <cell r="BC1156">
            <v>57</v>
          </cell>
          <cell r="BD1156">
            <v>40</v>
          </cell>
          <cell r="BE1156">
            <v>40</v>
          </cell>
        </row>
        <row r="1157">
          <cell r="AJ1157" t="str">
            <v>590322400500168814</v>
          </cell>
          <cell r="AK1157" t="str">
            <v>TAURON</v>
          </cell>
          <cell r="AL1157" t="str">
            <v>ENEA S.A.</v>
          </cell>
          <cell r="AM1157">
            <v>14007502</v>
          </cell>
          <cell r="AN1157" t="str">
            <v>18227867878/B/D/2016</v>
          </cell>
          <cell r="AO1157" t="str">
            <v>ŚLĄSKIE</v>
          </cell>
          <cell r="AP1157" t="str">
            <v>4 WOG</v>
          </cell>
          <cell r="AQ1157" t="str">
            <v>SOI Katowice</v>
          </cell>
          <cell r="AR1157">
            <v>3125</v>
          </cell>
          <cell r="AS1157" t="str">
            <v>ul. 75-go Pułku Piechoty 3,  41-500 Chorzów</v>
          </cell>
          <cell r="AT1157" t="str">
            <v>Chorzów WKU</v>
          </cell>
          <cell r="AU1157" t="str">
            <v>05/1806011</v>
          </cell>
          <cell r="AV1157">
            <v>322056095914</v>
          </cell>
          <cell r="AW1157" t="str">
            <v>-</v>
          </cell>
          <cell r="AX1157" t="str">
            <v>C11</v>
          </cell>
          <cell r="AY1157" t="str">
            <v>czerwiec</v>
          </cell>
          <cell r="AZ1157">
            <v>45459</v>
          </cell>
          <cell r="BA1157">
            <v>45488</v>
          </cell>
          <cell r="BB1157">
            <v>1</v>
          </cell>
          <cell r="BC1157">
            <v>57</v>
          </cell>
          <cell r="BD1157">
            <v>40</v>
          </cell>
          <cell r="BE1157">
            <v>40</v>
          </cell>
        </row>
        <row r="1158">
          <cell r="AJ1158" t="str">
            <v>590322400500168814</v>
          </cell>
          <cell r="AK1158" t="str">
            <v>TAURON</v>
          </cell>
          <cell r="AL1158" t="str">
            <v>ENEA S.A.</v>
          </cell>
          <cell r="AM1158">
            <v>14007502</v>
          </cell>
          <cell r="AN1158" t="str">
            <v>18227867878/B/D/2016</v>
          </cell>
          <cell r="AO1158" t="str">
            <v>ŚLĄSKIE</v>
          </cell>
          <cell r="AP1158" t="str">
            <v>4 WOG</v>
          </cell>
          <cell r="AQ1158" t="str">
            <v>SOI Katowice</v>
          </cell>
          <cell r="AR1158">
            <v>3125</v>
          </cell>
          <cell r="AS1158" t="str">
            <v>ul. 75-go Pułku Piechoty 3,  41-500 Chorzów</v>
          </cell>
          <cell r="AT1158" t="str">
            <v>Chorzów WKU</v>
          </cell>
          <cell r="AU1158" t="str">
            <v>05/1806011</v>
          </cell>
          <cell r="AV1158">
            <v>322056095914</v>
          </cell>
          <cell r="AW1158" t="str">
            <v>-</v>
          </cell>
          <cell r="AX1158" t="str">
            <v>C11</v>
          </cell>
          <cell r="AY1158" t="str">
            <v>lipiec</v>
          </cell>
          <cell r="AZ1158">
            <v>45489</v>
          </cell>
          <cell r="BA1158">
            <v>45519</v>
          </cell>
          <cell r="BB1158">
            <v>1</v>
          </cell>
          <cell r="BC1158">
            <v>57</v>
          </cell>
          <cell r="BD1158">
            <v>40</v>
          </cell>
          <cell r="BE1158">
            <v>40</v>
          </cell>
        </row>
        <row r="1159">
          <cell r="AJ1159" t="str">
            <v>590322400500168814</v>
          </cell>
          <cell r="AK1159" t="str">
            <v>TAURON</v>
          </cell>
          <cell r="AL1159" t="str">
            <v>ENEA S.A.</v>
          </cell>
          <cell r="AM1159">
            <v>14007502</v>
          </cell>
          <cell r="AN1159" t="str">
            <v>18227867878/B/D/2016</v>
          </cell>
          <cell r="AO1159" t="str">
            <v>ŚLĄSKIE</v>
          </cell>
          <cell r="AP1159" t="str">
            <v>4 WOG</v>
          </cell>
          <cell r="AQ1159" t="str">
            <v>SOI Katowice</v>
          </cell>
          <cell r="AR1159">
            <v>3125</v>
          </cell>
          <cell r="AS1159" t="str">
            <v>ul. 75-go Pułku Piechoty 3,  41-500 Chorzów</v>
          </cell>
          <cell r="AT1159" t="str">
            <v>Chorzów WKU</v>
          </cell>
          <cell r="AU1159" t="str">
            <v>05/1806011</v>
          </cell>
          <cell r="AV1159">
            <v>322056095914</v>
          </cell>
          <cell r="AW1159" t="str">
            <v>-</v>
          </cell>
          <cell r="AX1159" t="str">
            <v>C11</v>
          </cell>
          <cell r="AY1159" t="str">
            <v>sierpień</v>
          </cell>
          <cell r="AZ1159">
            <v>45520</v>
          </cell>
          <cell r="BA1159">
            <v>45550</v>
          </cell>
          <cell r="BB1159">
            <v>1</v>
          </cell>
          <cell r="BC1159">
            <v>57</v>
          </cell>
          <cell r="BD1159">
            <v>40</v>
          </cell>
          <cell r="BE1159">
            <v>40</v>
          </cell>
        </row>
        <row r="1160">
          <cell r="AJ1160" t="str">
            <v>590322400500168814</v>
          </cell>
          <cell r="AK1160" t="str">
            <v>TAURON</v>
          </cell>
          <cell r="AL1160" t="str">
            <v>ENEA S.A.</v>
          </cell>
          <cell r="AM1160">
            <v>14007502</v>
          </cell>
          <cell r="AN1160" t="str">
            <v>18227867878/B/D/2016</v>
          </cell>
          <cell r="AO1160" t="str">
            <v>ŚLĄSKIE</v>
          </cell>
          <cell r="AP1160" t="str">
            <v>4 WOG</v>
          </cell>
          <cell r="AQ1160" t="str">
            <v>SOI Katowice</v>
          </cell>
          <cell r="AR1160">
            <v>3125</v>
          </cell>
          <cell r="AS1160" t="str">
            <v>ul. 75-go Pułku Piechoty 3,  41-500 Chorzów</v>
          </cell>
          <cell r="AT1160" t="str">
            <v>Chorzów WKU</v>
          </cell>
          <cell r="AU1160" t="str">
            <v>05/1806011</v>
          </cell>
          <cell r="AV1160">
            <v>322056095914</v>
          </cell>
          <cell r="AW1160" t="str">
            <v>-</v>
          </cell>
          <cell r="AX1160" t="str">
            <v>C11</v>
          </cell>
          <cell r="AY1160" t="str">
            <v>wrzesień</v>
          </cell>
          <cell r="AZ1160">
            <v>45551</v>
          </cell>
          <cell r="BA1160">
            <v>45580</v>
          </cell>
          <cell r="BB1160">
            <v>1</v>
          </cell>
          <cell r="BC1160">
            <v>57</v>
          </cell>
          <cell r="BD1160">
            <v>40</v>
          </cell>
          <cell r="BE1160">
            <v>40</v>
          </cell>
        </row>
        <row r="1161">
          <cell r="AJ1161" t="str">
            <v>590322400500168814</v>
          </cell>
          <cell r="AK1161" t="str">
            <v>TAURON</v>
          </cell>
          <cell r="AL1161" t="str">
            <v>ENEA S.A.</v>
          </cell>
          <cell r="AM1161">
            <v>14007502</v>
          </cell>
          <cell r="AN1161" t="str">
            <v>18227867878/B/D/2016</v>
          </cell>
          <cell r="AO1161" t="str">
            <v>ŚLĄSKIE</v>
          </cell>
          <cell r="AP1161" t="str">
            <v>4 WOG</v>
          </cell>
          <cell r="AQ1161" t="str">
            <v>SOI Katowice</v>
          </cell>
          <cell r="AR1161">
            <v>3125</v>
          </cell>
          <cell r="AS1161" t="str">
            <v>ul. 75-go Pułku Piechoty 3,  41-500 Chorzów</v>
          </cell>
          <cell r="AT1161" t="str">
            <v>Chorzów WKU</v>
          </cell>
          <cell r="AU1161" t="str">
            <v>05/1806011</v>
          </cell>
          <cell r="AV1161">
            <v>322056095914</v>
          </cell>
          <cell r="AW1161" t="str">
            <v>-</v>
          </cell>
          <cell r="AX1161" t="str">
            <v>C11</v>
          </cell>
          <cell r="AY1161" t="str">
            <v>październik</v>
          </cell>
          <cell r="AZ1161">
            <v>45581</v>
          </cell>
          <cell r="BA1161">
            <v>45611</v>
          </cell>
          <cell r="BB1161">
            <v>1</v>
          </cell>
          <cell r="BC1161">
            <v>57</v>
          </cell>
          <cell r="BD1161">
            <v>40</v>
          </cell>
          <cell r="BE1161">
            <v>40</v>
          </cell>
        </row>
        <row r="1162">
          <cell r="AJ1162" t="str">
            <v>590322400500168814</v>
          </cell>
          <cell r="AK1162" t="str">
            <v>TAURON</v>
          </cell>
          <cell r="AL1162" t="str">
            <v>ENEA S.A.</v>
          </cell>
          <cell r="AM1162">
            <v>14007502</v>
          </cell>
          <cell r="AN1162" t="str">
            <v>18227867878/B/D/2016</v>
          </cell>
          <cell r="AO1162" t="str">
            <v>ŚLĄSKIE</v>
          </cell>
          <cell r="AP1162" t="str">
            <v>4 WOG</v>
          </cell>
          <cell r="AQ1162" t="str">
            <v>SOI Katowice</v>
          </cell>
          <cell r="AR1162">
            <v>3125</v>
          </cell>
          <cell r="AS1162" t="str">
            <v>ul. 75-go Pułku Piechoty 3,  41-500 Chorzów</v>
          </cell>
          <cell r="AT1162" t="str">
            <v>Chorzów WKU</v>
          </cell>
          <cell r="AU1162" t="str">
            <v>05/1806011</v>
          </cell>
          <cell r="AV1162">
            <v>322056095914</v>
          </cell>
          <cell r="AW1162" t="str">
            <v>-</v>
          </cell>
          <cell r="AX1162" t="str">
            <v>C11</v>
          </cell>
          <cell r="AY1162" t="str">
            <v>listopad</v>
          </cell>
          <cell r="AZ1162">
            <v>45612</v>
          </cell>
          <cell r="BA1162">
            <v>45641</v>
          </cell>
          <cell r="BB1162">
            <v>1</v>
          </cell>
          <cell r="BC1162">
            <v>57</v>
          </cell>
          <cell r="BD1162">
            <v>40</v>
          </cell>
          <cell r="BE1162">
            <v>40</v>
          </cell>
        </row>
        <row r="1163">
          <cell r="AJ1163" t="str">
            <v>590322400500168814</v>
          </cell>
          <cell r="AK1163" t="str">
            <v>TAURON</v>
          </cell>
          <cell r="AL1163" t="str">
            <v>ENEA S.A.</v>
          </cell>
          <cell r="AM1163">
            <v>14007502</v>
          </cell>
          <cell r="AN1163" t="str">
            <v>18227867878/B/D/2016</v>
          </cell>
          <cell r="AO1163" t="str">
            <v>ŚLĄSKIE</v>
          </cell>
          <cell r="AP1163" t="str">
            <v>4 WOG</v>
          </cell>
          <cell r="AQ1163" t="str">
            <v>SOI Katowice</v>
          </cell>
          <cell r="AR1163">
            <v>3125</v>
          </cell>
          <cell r="AS1163" t="str">
            <v>ul. 75-go Pułku Piechoty 3,  41-500 Chorzów</v>
          </cell>
          <cell r="AT1163" t="str">
            <v>Chorzów WKU</v>
          </cell>
          <cell r="AU1163" t="str">
            <v>05/1806011</v>
          </cell>
          <cell r="AV1163">
            <v>322056095914</v>
          </cell>
          <cell r="AW1163" t="str">
            <v>-</v>
          </cell>
          <cell r="AX1163" t="str">
            <v>C11</v>
          </cell>
          <cell r="AY1163" t="str">
            <v>grudzień</v>
          </cell>
          <cell r="AZ1163">
            <v>45642</v>
          </cell>
          <cell r="BA1163">
            <v>45672</v>
          </cell>
          <cell r="BB1163">
            <v>1</v>
          </cell>
          <cell r="BC1163">
            <v>57</v>
          </cell>
          <cell r="BD1163">
            <v>40</v>
          </cell>
          <cell r="BE1163">
            <v>40</v>
          </cell>
        </row>
        <row r="1164">
          <cell r="AJ1164" t="str">
            <v>590322400700441083</v>
          </cell>
          <cell r="AK1164" t="str">
            <v>TAURON</v>
          </cell>
          <cell r="AL1164" t="str">
            <v>ENEA S.A.</v>
          </cell>
          <cell r="AM1164">
            <v>14217910</v>
          </cell>
          <cell r="AN1164" t="str">
            <v>18227871536/B/D/2016</v>
          </cell>
          <cell r="AO1164" t="str">
            <v>ŚLĄSKIE</v>
          </cell>
          <cell r="AP1164" t="str">
            <v>4 WOG</v>
          </cell>
          <cell r="AQ1164" t="str">
            <v>SOI Katowice</v>
          </cell>
          <cell r="AR1164">
            <v>3163</v>
          </cell>
          <cell r="AS1164" t="str">
            <v>ul. Kopernika 10,  40-058 Katowice</v>
          </cell>
          <cell r="AT1164" t="str">
            <v>Katowice, Kościół G.</v>
          </cell>
          <cell r="AU1164" t="str">
            <v>07/2041020</v>
          </cell>
          <cell r="AV1164">
            <v>322056245253</v>
          </cell>
          <cell r="AW1164" t="str">
            <v>-</v>
          </cell>
          <cell r="AX1164" t="str">
            <v>C11</v>
          </cell>
          <cell r="AY1164" t="str">
            <v>grudzień'23</v>
          </cell>
          <cell r="AZ1164">
            <v>45276</v>
          </cell>
          <cell r="BA1164">
            <v>45291</v>
          </cell>
          <cell r="BB1164">
            <v>1</v>
          </cell>
          <cell r="BC1164">
            <v>107</v>
          </cell>
          <cell r="BD1164">
            <v>40</v>
          </cell>
          <cell r="BE1164">
            <v>40</v>
          </cell>
          <cell r="BF1164">
            <v>3</v>
          </cell>
        </row>
        <row r="1165">
          <cell r="AJ1165" t="str">
            <v>590322400700441083</v>
          </cell>
          <cell r="AK1165" t="str">
            <v>TAURON</v>
          </cell>
          <cell r="AL1165" t="str">
            <v>ENEA S.A.</v>
          </cell>
          <cell r="AM1165">
            <v>14217910</v>
          </cell>
          <cell r="AN1165" t="str">
            <v>18227871536/B/D/2016</v>
          </cell>
          <cell r="AO1165" t="str">
            <v>ŚLĄSKIE</v>
          </cell>
          <cell r="AP1165" t="str">
            <v>4 WOG</v>
          </cell>
          <cell r="AQ1165" t="str">
            <v>SOI Katowice</v>
          </cell>
          <cell r="AR1165">
            <v>3163</v>
          </cell>
          <cell r="AS1165" t="str">
            <v>ul. Kopernika 10,  40-058 Katowice</v>
          </cell>
          <cell r="AT1165" t="str">
            <v>Katowice, Kościół G.</v>
          </cell>
          <cell r="AU1165" t="str">
            <v>07/2041020</v>
          </cell>
          <cell r="AV1165">
            <v>322056245253</v>
          </cell>
          <cell r="AW1165" t="str">
            <v>-</v>
          </cell>
          <cell r="AX1165" t="str">
            <v>C11</v>
          </cell>
          <cell r="AY1165" t="str">
            <v>styczeń</v>
          </cell>
          <cell r="AZ1165">
            <v>45292</v>
          </cell>
          <cell r="BA1165">
            <v>45306</v>
          </cell>
          <cell r="BB1165">
            <v>1</v>
          </cell>
          <cell r="BC1165">
            <v>107</v>
          </cell>
          <cell r="BD1165">
            <v>40</v>
          </cell>
          <cell r="BE1165">
            <v>40</v>
          </cell>
          <cell r="BF1165">
            <v>3</v>
          </cell>
        </row>
        <row r="1166">
          <cell r="AJ1166" t="str">
            <v>590322400700441083</v>
          </cell>
          <cell r="AK1166" t="str">
            <v>TAURON</v>
          </cell>
          <cell r="AL1166" t="str">
            <v>ENEA S.A.</v>
          </cell>
          <cell r="AM1166">
            <v>14217910</v>
          </cell>
          <cell r="AN1166" t="str">
            <v>18227871536/B/D/2016</v>
          </cell>
          <cell r="AO1166" t="str">
            <v>ŚLĄSKIE</v>
          </cell>
          <cell r="AP1166" t="str">
            <v>4 WOG</v>
          </cell>
          <cell r="AQ1166" t="str">
            <v>SOI Katowice</v>
          </cell>
          <cell r="AR1166">
            <v>3163</v>
          </cell>
          <cell r="AS1166" t="str">
            <v>ul. Kopernika 10,  40-058 Katowice</v>
          </cell>
          <cell r="AT1166" t="str">
            <v>Katowice, Kościół G.</v>
          </cell>
          <cell r="AU1166" t="str">
            <v>07/2041020</v>
          </cell>
          <cell r="AV1166">
            <v>322056245253</v>
          </cell>
          <cell r="AW1166" t="str">
            <v>-</v>
          </cell>
          <cell r="AX1166" t="str">
            <v>C11</v>
          </cell>
          <cell r="AY1166" t="str">
            <v>luty</v>
          </cell>
          <cell r="AZ1166">
            <v>45307</v>
          </cell>
          <cell r="BA1166">
            <v>45337</v>
          </cell>
          <cell r="BB1166">
            <v>1</v>
          </cell>
          <cell r="BC1166">
            <v>107</v>
          </cell>
          <cell r="BD1166">
            <v>40</v>
          </cell>
          <cell r="BE1166">
            <v>40</v>
          </cell>
          <cell r="BF1166">
            <v>3</v>
          </cell>
        </row>
        <row r="1167">
          <cell r="AJ1167" t="str">
            <v>590322400700441083</v>
          </cell>
          <cell r="AK1167" t="str">
            <v>TAURON</v>
          </cell>
          <cell r="AL1167" t="str">
            <v>ENEA S.A.</v>
          </cell>
          <cell r="AM1167">
            <v>14217910</v>
          </cell>
          <cell r="AN1167" t="str">
            <v>18227871536/B/D/2016</v>
          </cell>
          <cell r="AO1167" t="str">
            <v>ŚLĄSKIE</v>
          </cell>
          <cell r="AP1167" t="str">
            <v>4 WOG</v>
          </cell>
          <cell r="AQ1167" t="str">
            <v>SOI Katowice</v>
          </cell>
          <cell r="AR1167">
            <v>3163</v>
          </cell>
          <cell r="AS1167" t="str">
            <v>ul. Kopernika 10,  40-058 Katowice</v>
          </cell>
          <cell r="AT1167" t="str">
            <v>Katowice, Kościół G.</v>
          </cell>
          <cell r="AU1167" t="str">
            <v>07/2041020</v>
          </cell>
          <cell r="AV1167">
            <v>322056245253</v>
          </cell>
          <cell r="AW1167" t="str">
            <v>-</v>
          </cell>
          <cell r="AX1167" t="str">
            <v>C11</v>
          </cell>
          <cell r="AY1167" t="str">
            <v>marzec</v>
          </cell>
          <cell r="AZ1167">
            <v>45338</v>
          </cell>
          <cell r="BA1167">
            <v>45366</v>
          </cell>
          <cell r="BB1167">
            <v>1</v>
          </cell>
          <cell r="BC1167">
            <v>107</v>
          </cell>
          <cell r="BD1167">
            <v>40</v>
          </cell>
          <cell r="BE1167">
            <v>40</v>
          </cell>
          <cell r="BF1167">
            <v>3</v>
          </cell>
        </row>
        <row r="1168">
          <cell r="AJ1168" t="str">
            <v>590322400700441083</v>
          </cell>
          <cell r="AK1168" t="str">
            <v>TAURON</v>
          </cell>
          <cell r="AL1168" t="str">
            <v>ENEA S.A.</v>
          </cell>
          <cell r="AM1168">
            <v>14217910</v>
          </cell>
          <cell r="AN1168" t="str">
            <v>18227871536/B/D/2016</v>
          </cell>
          <cell r="AO1168" t="str">
            <v>ŚLĄSKIE</v>
          </cell>
          <cell r="AP1168" t="str">
            <v>4 WOG</v>
          </cell>
          <cell r="AQ1168" t="str">
            <v>SOI Katowice</v>
          </cell>
          <cell r="AR1168">
            <v>3163</v>
          </cell>
          <cell r="AS1168" t="str">
            <v>ul. Kopernika 10,  40-058 Katowice</v>
          </cell>
          <cell r="AT1168" t="str">
            <v>Katowice, Kościół G.</v>
          </cell>
          <cell r="AU1168" t="str">
            <v>07/2041020</v>
          </cell>
          <cell r="AV1168">
            <v>322056245253</v>
          </cell>
          <cell r="AW1168" t="str">
            <v>-</v>
          </cell>
          <cell r="AX1168" t="str">
            <v>C11</v>
          </cell>
          <cell r="AY1168" t="str">
            <v>kwiecień</v>
          </cell>
          <cell r="AZ1168">
            <v>45367</v>
          </cell>
          <cell r="BA1168">
            <v>45396</v>
          </cell>
          <cell r="BB1168">
            <v>1</v>
          </cell>
          <cell r="BC1168">
            <v>107</v>
          </cell>
          <cell r="BD1168">
            <v>40</v>
          </cell>
          <cell r="BE1168">
            <v>40</v>
          </cell>
          <cell r="BF1168">
            <v>3</v>
          </cell>
        </row>
        <row r="1169">
          <cell r="AJ1169" t="str">
            <v>590322400700441083</v>
          </cell>
          <cell r="AK1169" t="str">
            <v>TAURON</v>
          </cell>
          <cell r="AL1169" t="str">
            <v>ENEA S.A.</v>
          </cell>
          <cell r="AM1169">
            <v>14217910</v>
          </cell>
          <cell r="AN1169" t="str">
            <v>18227871536/B/D/2016</v>
          </cell>
          <cell r="AO1169" t="str">
            <v>ŚLĄSKIE</v>
          </cell>
          <cell r="AP1169" t="str">
            <v>4 WOG</v>
          </cell>
          <cell r="AQ1169" t="str">
            <v>SOI Katowice</v>
          </cell>
          <cell r="AR1169">
            <v>3163</v>
          </cell>
          <cell r="AS1169" t="str">
            <v>ul. Kopernika 10,  40-058 Katowice</v>
          </cell>
          <cell r="AT1169" t="str">
            <v>Katowice, Kościół G.</v>
          </cell>
          <cell r="AU1169" t="str">
            <v>07/2041020</v>
          </cell>
          <cell r="AV1169">
            <v>322056245253</v>
          </cell>
          <cell r="AW1169" t="str">
            <v>-</v>
          </cell>
          <cell r="AX1169" t="str">
            <v>C11</v>
          </cell>
          <cell r="AY1169" t="str">
            <v>maj</v>
          </cell>
          <cell r="AZ1169">
            <v>45397</v>
          </cell>
          <cell r="BA1169">
            <v>45427</v>
          </cell>
          <cell r="BB1169">
            <v>1</v>
          </cell>
          <cell r="BC1169">
            <v>107</v>
          </cell>
          <cell r="BD1169">
            <v>40</v>
          </cell>
          <cell r="BE1169">
            <v>40</v>
          </cell>
          <cell r="BF1169">
            <v>4</v>
          </cell>
        </row>
        <row r="1170">
          <cell r="AJ1170" t="str">
            <v>590322400700441083</v>
          </cell>
          <cell r="AK1170" t="str">
            <v>TAURON</v>
          </cell>
          <cell r="AL1170" t="str">
            <v>ENEA S.A.</v>
          </cell>
          <cell r="AM1170">
            <v>14217910</v>
          </cell>
          <cell r="AN1170" t="str">
            <v>18227871536/B/D/2016</v>
          </cell>
          <cell r="AO1170" t="str">
            <v>ŚLĄSKIE</v>
          </cell>
          <cell r="AP1170" t="str">
            <v>4 WOG</v>
          </cell>
          <cell r="AQ1170" t="str">
            <v>SOI Katowice</v>
          </cell>
          <cell r="AR1170">
            <v>3163</v>
          </cell>
          <cell r="AS1170" t="str">
            <v>ul. Kopernika 10,  40-058 Katowice</v>
          </cell>
          <cell r="AT1170" t="str">
            <v>Katowice, Kościół G.</v>
          </cell>
          <cell r="AU1170" t="str">
            <v>07/2041020</v>
          </cell>
          <cell r="AV1170">
            <v>322056245253</v>
          </cell>
          <cell r="AW1170" t="str">
            <v>-</v>
          </cell>
          <cell r="AX1170" t="str">
            <v>C11</v>
          </cell>
          <cell r="AY1170" t="str">
            <v>czerwiec</v>
          </cell>
          <cell r="AZ1170">
            <v>45428</v>
          </cell>
          <cell r="BA1170">
            <v>45457</v>
          </cell>
          <cell r="BB1170">
            <v>1</v>
          </cell>
          <cell r="BC1170">
            <v>107</v>
          </cell>
          <cell r="BD1170">
            <v>40</v>
          </cell>
          <cell r="BE1170">
            <v>40</v>
          </cell>
          <cell r="BF1170">
            <v>3</v>
          </cell>
        </row>
        <row r="1171">
          <cell r="AJ1171" t="str">
            <v>590322400700441083</v>
          </cell>
          <cell r="AK1171" t="str">
            <v>TAURON</v>
          </cell>
          <cell r="AL1171" t="str">
            <v>ENEA S.A.</v>
          </cell>
          <cell r="AM1171">
            <v>14217910</v>
          </cell>
          <cell r="AN1171" t="str">
            <v>18227871536/B/D/2016</v>
          </cell>
          <cell r="AO1171" t="str">
            <v>ŚLĄSKIE</v>
          </cell>
          <cell r="AP1171" t="str">
            <v>4 WOG</v>
          </cell>
          <cell r="AQ1171" t="str">
            <v>SOI Katowice</v>
          </cell>
          <cell r="AR1171">
            <v>3163</v>
          </cell>
          <cell r="AS1171" t="str">
            <v>ul. Kopernika 10,  40-058 Katowice</v>
          </cell>
          <cell r="AT1171" t="str">
            <v>Katowice, Kościół G.</v>
          </cell>
          <cell r="AU1171" t="str">
            <v>07/2041020</v>
          </cell>
          <cell r="AV1171">
            <v>322056245253</v>
          </cell>
          <cell r="AW1171" t="str">
            <v>-</v>
          </cell>
          <cell r="AX1171" t="str">
            <v>C11</v>
          </cell>
          <cell r="AY1171" t="str">
            <v>lipiec</v>
          </cell>
          <cell r="AZ1171">
            <v>45458</v>
          </cell>
          <cell r="BA1171">
            <v>45488</v>
          </cell>
          <cell r="BB1171">
            <v>1</v>
          </cell>
          <cell r="BC1171">
            <v>107</v>
          </cell>
          <cell r="BD1171">
            <v>40</v>
          </cell>
          <cell r="BE1171">
            <v>40</v>
          </cell>
          <cell r="BF1171">
            <v>3</v>
          </cell>
        </row>
        <row r="1172">
          <cell r="AJ1172" t="str">
            <v>590322400700441083</v>
          </cell>
          <cell r="AK1172" t="str">
            <v>TAURON</v>
          </cell>
          <cell r="AL1172" t="str">
            <v>ENEA S.A.</v>
          </cell>
          <cell r="AM1172">
            <v>14217910</v>
          </cell>
          <cell r="AN1172" t="str">
            <v>18227871536/B/D/2016</v>
          </cell>
          <cell r="AO1172" t="str">
            <v>ŚLĄSKIE</v>
          </cell>
          <cell r="AP1172" t="str">
            <v>4 WOG</v>
          </cell>
          <cell r="AQ1172" t="str">
            <v>SOI Katowice</v>
          </cell>
          <cell r="AR1172">
            <v>3163</v>
          </cell>
          <cell r="AS1172" t="str">
            <v>ul. Kopernika 10,  40-058 Katowice</v>
          </cell>
          <cell r="AT1172" t="str">
            <v>Katowice, Kościół G.</v>
          </cell>
          <cell r="AU1172" t="str">
            <v>07/2041020</v>
          </cell>
          <cell r="AV1172">
            <v>322056245253</v>
          </cell>
          <cell r="AW1172" t="str">
            <v>-</v>
          </cell>
          <cell r="AX1172" t="str">
            <v>C11</v>
          </cell>
          <cell r="AY1172" t="str">
            <v>sierpień</v>
          </cell>
          <cell r="AZ1172">
            <v>45489</v>
          </cell>
          <cell r="BA1172">
            <v>45519</v>
          </cell>
          <cell r="BB1172">
            <v>1</v>
          </cell>
          <cell r="BC1172">
            <v>107</v>
          </cell>
          <cell r="BD1172">
            <v>40</v>
          </cell>
          <cell r="BE1172">
            <v>40</v>
          </cell>
          <cell r="BF1172">
            <v>3</v>
          </cell>
        </row>
        <row r="1173">
          <cell r="AJ1173" t="str">
            <v>590322400700441083</v>
          </cell>
          <cell r="AK1173" t="str">
            <v>TAURON</v>
          </cell>
          <cell r="AL1173" t="str">
            <v>ENEA S.A.</v>
          </cell>
          <cell r="AM1173">
            <v>14217910</v>
          </cell>
          <cell r="AN1173" t="str">
            <v>18227871536/B/D/2016</v>
          </cell>
          <cell r="AO1173" t="str">
            <v>ŚLĄSKIE</v>
          </cell>
          <cell r="AP1173" t="str">
            <v>4 WOG</v>
          </cell>
          <cell r="AQ1173" t="str">
            <v>SOI Katowice</v>
          </cell>
          <cell r="AR1173">
            <v>3163</v>
          </cell>
          <cell r="AS1173" t="str">
            <v>ul. Kopernika 10,  40-058 Katowice</v>
          </cell>
          <cell r="AT1173" t="str">
            <v>Katowice, Kościół G.</v>
          </cell>
          <cell r="AU1173" t="str">
            <v>07/2041020</v>
          </cell>
          <cell r="AV1173">
            <v>322056245253</v>
          </cell>
          <cell r="AW1173" t="str">
            <v>-</v>
          </cell>
          <cell r="AX1173" t="str">
            <v>C11</v>
          </cell>
          <cell r="AY1173" t="str">
            <v>wrzesień</v>
          </cell>
          <cell r="AZ1173">
            <v>45520</v>
          </cell>
          <cell r="BA1173">
            <v>45549</v>
          </cell>
          <cell r="BB1173">
            <v>1</v>
          </cell>
          <cell r="BC1173">
            <v>107</v>
          </cell>
          <cell r="BD1173">
            <v>40</v>
          </cell>
          <cell r="BE1173">
            <v>40</v>
          </cell>
          <cell r="BF1173">
            <v>3</v>
          </cell>
        </row>
        <row r="1174">
          <cell r="AJ1174" t="str">
            <v>590322400700441083</v>
          </cell>
          <cell r="AK1174" t="str">
            <v>TAURON</v>
          </cell>
          <cell r="AL1174" t="str">
            <v>ENEA S.A.</v>
          </cell>
          <cell r="AM1174">
            <v>14217910</v>
          </cell>
          <cell r="AN1174" t="str">
            <v>18227871536/B/D/2016</v>
          </cell>
          <cell r="AO1174" t="str">
            <v>ŚLĄSKIE</v>
          </cell>
          <cell r="AP1174" t="str">
            <v>4 WOG</v>
          </cell>
          <cell r="AQ1174" t="str">
            <v>SOI Katowice</v>
          </cell>
          <cell r="AR1174">
            <v>3163</v>
          </cell>
          <cell r="AS1174" t="str">
            <v>ul. Kopernika 10,  40-058 Katowice</v>
          </cell>
          <cell r="AT1174" t="str">
            <v>Katowice, Kościół G.</v>
          </cell>
          <cell r="AU1174" t="str">
            <v>07/2041020</v>
          </cell>
          <cell r="AV1174">
            <v>322056245253</v>
          </cell>
          <cell r="AW1174" t="str">
            <v>-</v>
          </cell>
          <cell r="AX1174" t="str">
            <v>C11</v>
          </cell>
          <cell r="AY1174" t="str">
            <v>październik</v>
          </cell>
          <cell r="AZ1174">
            <v>45550</v>
          </cell>
          <cell r="BA1174">
            <v>45580</v>
          </cell>
          <cell r="BB1174">
            <v>1</v>
          </cell>
          <cell r="BC1174">
            <v>107</v>
          </cell>
          <cell r="BD1174">
            <v>40</v>
          </cell>
          <cell r="BE1174">
            <v>40</v>
          </cell>
          <cell r="BF1174">
            <v>3</v>
          </cell>
        </row>
        <row r="1175">
          <cell r="AJ1175" t="str">
            <v>590322400700441083</v>
          </cell>
          <cell r="AK1175" t="str">
            <v>TAURON</v>
          </cell>
          <cell r="AL1175" t="str">
            <v>ENEA S.A.</v>
          </cell>
          <cell r="AM1175">
            <v>14217910</v>
          </cell>
          <cell r="AN1175" t="str">
            <v>18227871536/B/D/2016</v>
          </cell>
          <cell r="AO1175" t="str">
            <v>ŚLĄSKIE</v>
          </cell>
          <cell r="AP1175" t="str">
            <v>4 WOG</v>
          </cell>
          <cell r="AQ1175" t="str">
            <v>SOI Katowice</v>
          </cell>
          <cell r="AR1175">
            <v>3163</v>
          </cell>
          <cell r="AS1175" t="str">
            <v>ul. Kopernika 10,  40-058 Katowice</v>
          </cell>
          <cell r="AT1175" t="str">
            <v>Katowice, Kościół G.</v>
          </cell>
          <cell r="AU1175" t="str">
            <v>07/2041020</v>
          </cell>
          <cell r="AV1175">
            <v>322056245253</v>
          </cell>
          <cell r="AW1175" t="str">
            <v>-</v>
          </cell>
          <cell r="AX1175" t="str">
            <v>C11</v>
          </cell>
          <cell r="AY1175" t="str">
            <v>listopad</v>
          </cell>
          <cell r="AZ1175">
            <v>45581</v>
          </cell>
          <cell r="BA1175">
            <v>45610</v>
          </cell>
          <cell r="BB1175">
            <v>1</v>
          </cell>
          <cell r="BC1175">
            <v>107</v>
          </cell>
          <cell r="BD1175">
            <v>40</v>
          </cell>
          <cell r="BE1175">
            <v>40</v>
          </cell>
          <cell r="BF1175">
            <v>2.9</v>
          </cell>
        </row>
        <row r="1176">
          <cell r="AJ1176" t="str">
            <v>590322400700441083</v>
          </cell>
          <cell r="AK1176" t="str">
            <v>TAURON</v>
          </cell>
          <cell r="AL1176" t="str">
            <v>ENEA S.A.</v>
          </cell>
          <cell r="AM1176">
            <v>14217910</v>
          </cell>
          <cell r="AN1176" t="str">
            <v>18227871536/B/D/2016</v>
          </cell>
          <cell r="AO1176" t="str">
            <v>ŚLĄSKIE</v>
          </cell>
          <cell r="AP1176" t="str">
            <v>4 WOG</v>
          </cell>
          <cell r="AQ1176" t="str">
            <v>SOI Katowice</v>
          </cell>
          <cell r="AR1176">
            <v>3163</v>
          </cell>
          <cell r="AS1176" t="str">
            <v>ul. Kopernika 10,  40-058 Katowice</v>
          </cell>
          <cell r="AT1176" t="str">
            <v>Katowice, Kościół G.</v>
          </cell>
          <cell r="AU1176" t="str">
            <v>07/2041020</v>
          </cell>
          <cell r="AV1176">
            <v>322056245253</v>
          </cell>
          <cell r="AW1176" t="str">
            <v>-</v>
          </cell>
          <cell r="AX1176" t="str">
            <v>C11</v>
          </cell>
          <cell r="AY1176" t="str">
            <v>grudzień</v>
          </cell>
          <cell r="AZ1176">
            <v>45611</v>
          </cell>
          <cell r="BA1176">
            <v>45641</v>
          </cell>
          <cell r="BB1176">
            <v>1</v>
          </cell>
          <cell r="BC1176">
            <v>107</v>
          </cell>
          <cell r="BD1176">
            <v>40</v>
          </cell>
          <cell r="BE1176">
            <v>40</v>
          </cell>
          <cell r="BF1176">
            <v>4.7</v>
          </cell>
        </row>
        <row r="1177">
          <cell r="AJ1177" t="str">
            <v>590322400701866458</v>
          </cell>
          <cell r="AK1177" t="str">
            <v>TAURON</v>
          </cell>
          <cell r="AL1177" t="str">
            <v>ENERGA</v>
          </cell>
          <cell r="AM1177">
            <v>14217771</v>
          </cell>
          <cell r="AN1177" t="str">
            <v>15367/B/D/2017</v>
          </cell>
          <cell r="AO1177" t="str">
            <v>ŚLĄSKIE</v>
          </cell>
          <cell r="AP1177" t="str">
            <v>4 WOG</v>
          </cell>
          <cell r="AQ1177" t="str">
            <v>SOI Katowice</v>
          </cell>
          <cell r="AR1177">
            <v>3163</v>
          </cell>
          <cell r="AS1177" t="str">
            <v>ul. Skłodowskiej-Curie 20, 40-058 Katowice, P1</v>
          </cell>
          <cell r="AT1177" t="str">
            <v>Katowice, Kościół G.</v>
          </cell>
          <cell r="AU1177" t="str">
            <v xml:space="preserve"> 07/2041044</v>
          </cell>
          <cell r="AV1177">
            <v>322056245242</v>
          </cell>
          <cell r="AW1177" t="str">
            <v>-</v>
          </cell>
          <cell r="AX1177" t="str">
            <v>C11</v>
          </cell>
          <cell r="AY1177" t="str">
            <v>grudzień'23</v>
          </cell>
          <cell r="AZ1177">
            <v>45246</v>
          </cell>
          <cell r="BA1177">
            <v>45291</v>
          </cell>
          <cell r="BB1177">
            <v>1</v>
          </cell>
          <cell r="BC1177">
            <v>70</v>
          </cell>
          <cell r="BD1177">
            <v>40</v>
          </cell>
          <cell r="BE1177">
            <v>40</v>
          </cell>
          <cell r="BF1177">
            <v>5</v>
          </cell>
        </row>
        <row r="1178">
          <cell r="AJ1178" t="str">
            <v>590322400701866458</v>
          </cell>
          <cell r="AK1178" t="str">
            <v>TAURON</v>
          </cell>
          <cell r="AL1178" t="str">
            <v>ENEA S.A.</v>
          </cell>
          <cell r="AM1178">
            <v>14217771</v>
          </cell>
          <cell r="AN1178" t="str">
            <v>15367/B/D/2017</v>
          </cell>
          <cell r="AO1178" t="str">
            <v>ŚLĄSKIE</v>
          </cell>
          <cell r="AP1178" t="str">
            <v>4 WOG</v>
          </cell>
          <cell r="AQ1178" t="str">
            <v>SOI Katowice</v>
          </cell>
          <cell r="AR1178">
            <v>3163</v>
          </cell>
          <cell r="AS1178" t="str">
            <v>ul. Skłodowskiej-Curie 20, 40-058 Katowice, P1</v>
          </cell>
          <cell r="AT1178" t="str">
            <v>Katowice, Kościół G.</v>
          </cell>
          <cell r="AU1178" t="str">
            <v xml:space="preserve"> 07/2041044</v>
          </cell>
          <cell r="AV1178">
            <v>322056245242</v>
          </cell>
          <cell r="AW1178" t="str">
            <v>-</v>
          </cell>
          <cell r="AX1178" t="str">
            <v>C11</v>
          </cell>
          <cell r="AY1178" t="str">
            <v>styczeń</v>
          </cell>
          <cell r="AZ1178">
            <v>45292</v>
          </cell>
          <cell r="BA1178">
            <v>45306</v>
          </cell>
          <cell r="BB1178">
            <v>1</v>
          </cell>
          <cell r="BC1178">
            <v>70</v>
          </cell>
          <cell r="BD1178">
            <v>40</v>
          </cell>
          <cell r="BE1178">
            <v>40</v>
          </cell>
          <cell r="BF1178">
            <v>4</v>
          </cell>
        </row>
        <row r="1179">
          <cell r="AJ1179" t="str">
            <v>590322400701866458</v>
          </cell>
          <cell r="AK1179" t="str">
            <v>TAURON</v>
          </cell>
          <cell r="AL1179" t="str">
            <v>ENEA S.A.</v>
          </cell>
          <cell r="AM1179">
            <v>14217771</v>
          </cell>
          <cell r="AN1179" t="str">
            <v>15367/B/D/2017</v>
          </cell>
          <cell r="AO1179" t="str">
            <v>ŚLĄSKIE</v>
          </cell>
          <cell r="AP1179" t="str">
            <v>4 WOG</v>
          </cell>
          <cell r="AQ1179" t="str">
            <v>SOI Katowice</v>
          </cell>
          <cell r="AR1179">
            <v>3163</v>
          </cell>
          <cell r="AS1179" t="str">
            <v>ul. Skłodowskiej-Curie 20, 40-058 Katowice, P1</v>
          </cell>
          <cell r="AT1179" t="str">
            <v>Katowice, Kościół G.</v>
          </cell>
          <cell r="AU1179" t="str">
            <v xml:space="preserve"> 07/2041044</v>
          </cell>
          <cell r="AV1179">
            <v>322056245242</v>
          </cell>
          <cell r="AW1179" t="str">
            <v>-</v>
          </cell>
          <cell r="AX1179" t="str">
            <v>C11</v>
          </cell>
          <cell r="AY1179" t="str">
            <v>marzec</v>
          </cell>
          <cell r="AZ1179">
            <v>45307</v>
          </cell>
          <cell r="BA1179">
            <v>45366</v>
          </cell>
          <cell r="BB1179">
            <v>1</v>
          </cell>
          <cell r="BC1179">
            <v>70</v>
          </cell>
          <cell r="BD1179">
            <v>40</v>
          </cell>
          <cell r="BE1179">
            <v>40</v>
          </cell>
          <cell r="BF1179">
            <v>5</v>
          </cell>
        </row>
        <row r="1180">
          <cell r="AJ1180" t="str">
            <v>590322400701866458</v>
          </cell>
          <cell r="AK1180" t="str">
            <v>TAURON</v>
          </cell>
          <cell r="AL1180" t="str">
            <v>ENEA S.A.</v>
          </cell>
          <cell r="AM1180">
            <v>14217771</v>
          </cell>
          <cell r="AN1180" t="str">
            <v>15367/B/D/2017</v>
          </cell>
          <cell r="AO1180" t="str">
            <v>ŚLĄSKIE</v>
          </cell>
          <cell r="AP1180" t="str">
            <v>4 WOG</v>
          </cell>
          <cell r="AQ1180" t="str">
            <v>SOI Katowice</v>
          </cell>
          <cell r="AR1180">
            <v>3163</v>
          </cell>
          <cell r="AS1180" t="str">
            <v>ul. Skłodowskiej-Curie 20, 40-058 Katowice, P1</v>
          </cell>
          <cell r="AT1180" t="str">
            <v>Katowice, Kościół G.</v>
          </cell>
          <cell r="AU1180" t="str">
            <v xml:space="preserve"> 07/2041044</v>
          </cell>
          <cell r="AV1180">
            <v>322056245242</v>
          </cell>
          <cell r="AW1180" t="str">
            <v>-</v>
          </cell>
          <cell r="AX1180" t="str">
            <v>C11</v>
          </cell>
          <cell r="AY1180" t="str">
            <v>maj</v>
          </cell>
          <cell r="AZ1180">
            <v>45367</v>
          </cell>
          <cell r="BA1180">
            <v>45427</v>
          </cell>
          <cell r="BB1180">
            <v>1</v>
          </cell>
          <cell r="BC1180">
            <v>70</v>
          </cell>
          <cell r="BD1180">
            <v>40</v>
          </cell>
          <cell r="BE1180">
            <v>40</v>
          </cell>
          <cell r="BF1180">
            <v>8</v>
          </cell>
        </row>
        <row r="1181">
          <cell r="AJ1181" t="str">
            <v>590322400701866458</v>
          </cell>
          <cell r="AK1181" t="str">
            <v>TAURON</v>
          </cell>
          <cell r="AL1181" t="str">
            <v>ENEA S.A.</v>
          </cell>
          <cell r="AM1181">
            <v>14217771</v>
          </cell>
          <cell r="AN1181" t="str">
            <v>15367/B/D/2017</v>
          </cell>
          <cell r="AO1181" t="str">
            <v>ŚLĄSKIE</v>
          </cell>
          <cell r="AP1181" t="str">
            <v>4 WOG</v>
          </cell>
          <cell r="AQ1181" t="str">
            <v>SOI Katowice</v>
          </cell>
          <cell r="AR1181">
            <v>3163</v>
          </cell>
          <cell r="AS1181" t="str">
            <v>ul. Skłodowskiej-Curie 20, 40-058 Katowice, P1</v>
          </cell>
          <cell r="AT1181" t="str">
            <v>Katowice, Kościół G.</v>
          </cell>
          <cell r="AU1181" t="str">
            <v xml:space="preserve"> 07/2041044</v>
          </cell>
          <cell r="AV1181">
            <v>322056245242</v>
          </cell>
          <cell r="AW1181" t="str">
            <v>-</v>
          </cell>
          <cell r="AX1181" t="str">
            <v>C11</v>
          </cell>
          <cell r="AY1181" t="str">
            <v>lipiec</v>
          </cell>
          <cell r="AZ1181">
            <v>45428</v>
          </cell>
          <cell r="BA1181">
            <v>45488</v>
          </cell>
          <cell r="BB1181">
            <v>1</v>
          </cell>
          <cell r="BC1181">
            <v>70</v>
          </cell>
          <cell r="BD1181">
            <v>40</v>
          </cell>
          <cell r="BE1181">
            <v>40</v>
          </cell>
          <cell r="BF1181">
            <v>4</v>
          </cell>
        </row>
        <row r="1182">
          <cell r="AJ1182" t="str">
            <v>590322400701866458</v>
          </cell>
          <cell r="AK1182" t="str">
            <v>TAURON</v>
          </cell>
          <cell r="AL1182" t="str">
            <v>ENEA S.A.</v>
          </cell>
          <cell r="AM1182">
            <v>14217771</v>
          </cell>
          <cell r="AN1182" t="str">
            <v>15367/B/D/2017</v>
          </cell>
          <cell r="AO1182" t="str">
            <v>ŚLĄSKIE</v>
          </cell>
          <cell r="AP1182" t="str">
            <v>4 WOG</v>
          </cell>
          <cell r="AQ1182" t="str">
            <v>SOI Katowice</v>
          </cell>
          <cell r="AR1182">
            <v>3163</v>
          </cell>
          <cell r="AS1182" t="str">
            <v>ul. Skłodowskiej-Curie 20, 40-058 Katowice, P1</v>
          </cell>
          <cell r="AT1182" t="str">
            <v>Katowice, Kościół G.</v>
          </cell>
          <cell r="AU1182" t="str">
            <v xml:space="preserve"> 07/2041044</v>
          </cell>
          <cell r="AV1182">
            <v>322056245242</v>
          </cell>
          <cell r="AW1182" t="str">
            <v>-</v>
          </cell>
          <cell r="AX1182" t="str">
            <v>C11</v>
          </cell>
          <cell r="AY1182" t="str">
            <v>wrzesień</v>
          </cell>
          <cell r="AZ1182">
            <v>45489</v>
          </cell>
          <cell r="BA1182">
            <v>45550</v>
          </cell>
          <cell r="BB1182">
            <v>1</v>
          </cell>
          <cell r="BC1182">
            <v>70</v>
          </cell>
          <cell r="BD1182">
            <v>40</v>
          </cell>
          <cell r="BE1182">
            <v>40</v>
          </cell>
          <cell r="BF1182">
            <v>3</v>
          </cell>
        </row>
        <row r="1183">
          <cell r="AJ1183" t="str">
            <v>590322400701866458</v>
          </cell>
          <cell r="AK1183" t="str">
            <v>TAURON</v>
          </cell>
          <cell r="AL1183" t="str">
            <v>ENEA S.A.</v>
          </cell>
          <cell r="AM1183">
            <v>14217771</v>
          </cell>
          <cell r="AN1183" t="str">
            <v>15367/B/D/2017</v>
          </cell>
          <cell r="AO1183" t="str">
            <v>ŚLĄSKIE</v>
          </cell>
          <cell r="AP1183" t="str">
            <v>4 WOG</v>
          </cell>
          <cell r="AQ1183" t="str">
            <v>SOI Katowice</v>
          </cell>
          <cell r="AR1183">
            <v>3163</v>
          </cell>
          <cell r="AS1183" t="str">
            <v>ul. Skłodowskiej-Curie 20, 40-058 Katowice, P1</v>
          </cell>
          <cell r="AT1183" t="str">
            <v>Katowice, Kościół G.</v>
          </cell>
          <cell r="AU1183" t="str">
            <v xml:space="preserve"> 07/2041044</v>
          </cell>
          <cell r="AV1183">
            <v>322056245242</v>
          </cell>
          <cell r="AW1183" t="str">
            <v>-</v>
          </cell>
          <cell r="AX1183" t="str">
            <v>C11</v>
          </cell>
          <cell r="AY1183" t="str">
            <v>listopad</v>
          </cell>
          <cell r="AZ1183">
            <v>45551</v>
          </cell>
          <cell r="BA1183">
            <v>45611</v>
          </cell>
          <cell r="BB1183">
            <v>1</v>
          </cell>
          <cell r="BC1183">
            <v>70</v>
          </cell>
          <cell r="BD1183">
            <v>40</v>
          </cell>
          <cell r="BE1183">
            <v>40</v>
          </cell>
          <cell r="BF1183">
            <v>6</v>
          </cell>
        </row>
        <row r="1184">
          <cell r="AJ1184" t="str">
            <v>590322400701866458</v>
          </cell>
          <cell r="AK1184" t="str">
            <v>TAURON</v>
          </cell>
          <cell r="AL1184" t="str">
            <v>ENEA S.A.</v>
          </cell>
          <cell r="AM1184">
            <v>14217771</v>
          </cell>
          <cell r="AN1184" t="str">
            <v>15367/B/D/2017</v>
          </cell>
          <cell r="AO1184" t="str">
            <v>ŚLĄSKIE</v>
          </cell>
          <cell r="AP1184" t="str">
            <v>4 WOG</v>
          </cell>
          <cell r="AQ1184" t="str">
            <v>SOI Katowice</v>
          </cell>
          <cell r="AR1184">
            <v>3163</v>
          </cell>
          <cell r="AS1184" t="str">
            <v>ul. Skłodowskiej-Curie 20, 40-058 Katowice, P1</v>
          </cell>
          <cell r="AT1184" t="str">
            <v>Katowice, Kościół G.</v>
          </cell>
          <cell r="AU1184" t="str">
            <v xml:space="preserve"> 07/2041044</v>
          </cell>
          <cell r="AV1184">
            <v>322056245242</v>
          </cell>
          <cell r="AW1184" t="str">
            <v>-</v>
          </cell>
          <cell r="AX1184" t="str">
            <v>C11</v>
          </cell>
          <cell r="AY1184" t="str">
            <v>grudzień</v>
          </cell>
          <cell r="AZ1184">
            <v>45612</v>
          </cell>
          <cell r="BA1184">
            <v>45672</v>
          </cell>
          <cell r="BB1184">
            <v>1</v>
          </cell>
          <cell r="BC1184">
            <v>70</v>
          </cell>
          <cell r="BD1184">
            <v>40</v>
          </cell>
          <cell r="BE1184">
            <v>40</v>
          </cell>
        </row>
        <row r="1185">
          <cell r="AJ1185" t="str">
            <v>590322400701866458</v>
          </cell>
          <cell r="AK1185" t="str">
            <v>TAURON</v>
          </cell>
          <cell r="AL1185" t="str">
            <v>ENEA S.A.</v>
          </cell>
          <cell r="AM1185">
            <v>14217771</v>
          </cell>
          <cell r="AN1185" t="str">
            <v>15367/B/D/2017</v>
          </cell>
          <cell r="AO1185" t="str">
            <v>ŚLĄSKIE</v>
          </cell>
          <cell r="AP1185" t="str">
            <v>4 WOG</v>
          </cell>
          <cell r="AQ1185" t="str">
            <v>SOI Katowice</v>
          </cell>
          <cell r="AR1185">
            <v>3163</v>
          </cell>
          <cell r="AS1185" t="str">
            <v>ul. Skłodowskiej-Curie 20, 40-058 Katowice, P1</v>
          </cell>
          <cell r="AT1185" t="str">
            <v>Katowice, Kościół G.</v>
          </cell>
          <cell r="AU1185" t="str">
            <v xml:space="preserve"> 07/2041044</v>
          </cell>
          <cell r="AV1185">
            <v>322056245242</v>
          </cell>
          <cell r="AW1185" t="str">
            <v>-</v>
          </cell>
          <cell r="AX1185" t="str">
            <v>C11</v>
          </cell>
          <cell r="AY1185" t="str">
            <v>grudzień</v>
          </cell>
          <cell r="AZ1185">
            <v>45673</v>
          </cell>
          <cell r="BA1185">
            <v>45703</v>
          </cell>
          <cell r="BB1185">
            <v>1</v>
          </cell>
          <cell r="BC1185">
            <v>70</v>
          </cell>
          <cell r="BD1185">
            <v>40</v>
          </cell>
          <cell r="BE1185">
            <v>40</v>
          </cell>
        </row>
        <row r="1186">
          <cell r="AJ1186" t="str">
            <v>590322400701866458</v>
          </cell>
          <cell r="AK1186" t="str">
            <v>TAURON</v>
          </cell>
          <cell r="AL1186" t="str">
            <v>ENEA S.A.</v>
          </cell>
          <cell r="AM1186">
            <v>14217771</v>
          </cell>
          <cell r="AN1186" t="str">
            <v>15367/B/D/2017</v>
          </cell>
          <cell r="AO1186" t="str">
            <v>ŚLĄSKIE</v>
          </cell>
          <cell r="AP1186" t="str">
            <v>4 WOG</v>
          </cell>
          <cell r="AQ1186" t="str">
            <v>SOI Katowice</v>
          </cell>
          <cell r="AR1186">
            <v>3163</v>
          </cell>
          <cell r="AS1186" t="str">
            <v>ul. Skłodowskiej-Curie 20, 40-058 Katowice, P1</v>
          </cell>
          <cell r="AT1186" t="str">
            <v>Katowice, Kościół G.</v>
          </cell>
          <cell r="AU1186" t="str">
            <v xml:space="preserve"> 07/2041044</v>
          </cell>
          <cell r="AV1186">
            <v>322056245242</v>
          </cell>
          <cell r="AW1186" t="str">
            <v>-</v>
          </cell>
          <cell r="AX1186" t="str">
            <v>C11</v>
          </cell>
          <cell r="AY1186" t="str">
            <v>grudzień</v>
          </cell>
          <cell r="AZ1186">
            <v>45704</v>
          </cell>
          <cell r="BA1186">
            <v>45733</v>
          </cell>
          <cell r="BB1186">
            <v>1</v>
          </cell>
          <cell r="BC1186">
            <v>70</v>
          </cell>
          <cell r="BD1186">
            <v>40</v>
          </cell>
          <cell r="BE1186">
            <v>40</v>
          </cell>
        </row>
        <row r="1187">
          <cell r="AJ1187" t="str">
            <v>590322400701866458</v>
          </cell>
          <cell r="AK1187" t="str">
            <v>TAURON</v>
          </cell>
          <cell r="AL1187" t="str">
            <v>ENEA S.A.</v>
          </cell>
          <cell r="AM1187">
            <v>14217771</v>
          </cell>
          <cell r="AN1187" t="str">
            <v>15367/B/D/2017</v>
          </cell>
          <cell r="AO1187" t="str">
            <v>ŚLĄSKIE</v>
          </cell>
          <cell r="AP1187" t="str">
            <v>4 WOG</v>
          </cell>
          <cell r="AQ1187" t="str">
            <v>SOI Katowice</v>
          </cell>
          <cell r="AR1187">
            <v>3163</v>
          </cell>
          <cell r="AS1187" t="str">
            <v>ul. Skłodowskiej-Curie 20, 40-058 Katowice, P1</v>
          </cell>
          <cell r="AT1187" t="str">
            <v>Katowice, Kościół G.</v>
          </cell>
          <cell r="AU1187" t="str">
            <v xml:space="preserve"> 07/2041044</v>
          </cell>
          <cell r="AV1187">
            <v>322056245242</v>
          </cell>
          <cell r="AW1187" t="str">
            <v>-</v>
          </cell>
          <cell r="AX1187" t="str">
            <v>C11</v>
          </cell>
          <cell r="AY1187" t="str">
            <v>grudzień</v>
          </cell>
          <cell r="AZ1187">
            <v>45734</v>
          </cell>
          <cell r="BA1187">
            <v>45764</v>
          </cell>
          <cell r="BB1187">
            <v>1</v>
          </cell>
          <cell r="BC1187">
            <v>70</v>
          </cell>
          <cell r="BD1187">
            <v>40</v>
          </cell>
          <cell r="BE1187">
            <v>40</v>
          </cell>
        </row>
        <row r="1188">
          <cell r="AJ1188" t="str">
            <v>590322400701866458</v>
          </cell>
          <cell r="AK1188" t="str">
            <v>TAURON</v>
          </cell>
          <cell r="AL1188" t="str">
            <v>ENEA S.A.</v>
          </cell>
          <cell r="AM1188">
            <v>14217771</v>
          </cell>
          <cell r="AN1188" t="str">
            <v>15367/B/D/2017</v>
          </cell>
          <cell r="AO1188" t="str">
            <v>ŚLĄSKIE</v>
          </cell>
          <cell r="AP1188" t="str">
            <v>4 WOG</v>
          </cell>
          <cell r="AQ1188" t="str">
            <v>SOI Katowice</v>
          </cell>
          <cell r="AR1188">
            <v>3163</v>
          </cell>
          <cell r="AS1188" t="str">
            <v>ul. Skłodowskiej-Curie 20, 40-058 Katowice, P1</v>
          </cell>
          <cell r="AT1188" t="str">
            <v>Katowice, Kościół G.</v>
          </cell>
          <cell r="AU1188" t="str">
            <v xml:space="preserve"> 07/2041044</v>
          </cell>
          <cell r="AV1188">
            <v>322056245242</v>
          </cell>
          <cell r="AW1188" t="str">
            <v>-</v>
          </cell>
          <cell r="AX1188" t="str">
            <v>C11</v>
          </cell>
          <cell r="AY1188" t="str">
            <v>grudzień</v>
          </cell>
          <cell r="AZ1188">
            <v>45765</v>
          </cell>
          <cell r="BA1188">
            <v>45794</v>
          </cell>
          <cell r="BB1188">
            <v>1</v>
          </cell>
          <cell r="BC1188">
            <v>70</v>
          </cell>
          <cell r="BD1188">
            <v>40</v>
          </cell>
          <cell r="BE1188">
            <v>40</v>
          </cell>
        </row>
        <row r="1189">
          <cell r="AJ1189" t="str">
            <v>590322400701866458</v>
          </cell>
          <cell r="AK1189" t="str">
            <v>TAURON</v>
          </cell>
          <cell r="AL1189" t="str">
            <v>ENEA S.A.</v>
          </cell>
          <cell r="AM1189">
            <v>14217771</v>
          </cell>
          <cell r="AN1189" t="str">
            <v>15367/B/D/2017</v>
          </cell>
          <cell r="AO1189" t="str">
            <v>ŚLĄSKIE</v>
          </cell>
          <cell r="AP1189" t="str">
            <v>4 WOG</v>
          </cell>
          <cell r="AQ1189" t="str">
            <v>SOI Katowice</v>
          </cell>
          <cell r="AR1189">
            <v>3163</v>
          </cell>
          <cell r="AS1189" t="str">
            <v>ul. Skłodowskiej-Curie 20, 40-058 Katowice, P1</v>
          </cell>
          <cell r="AT1189" t="str">
            <v>Katowice, Kościół G.</v>
          </cell>
          <cell r="AU1189" t="str">
            <v xml:space="preserve"> 07/2041044</v>
          </cell>
          <cell r="AV1189">
            <v>322056245242</v>
          </cell>
          <cell r="AW1189" t="str">
            <v>-</v>
          </cell>
          <cell r="AX1189" t="str">
            <v>C11</v>
          </cell>
          <cell r="AY1189" t="str">
            <v>grudzień</v>
          </cell>
          <cell r="AZ1189">
            <v>45795</v>
          </cell>
          <cell r="BA1189">
            <v>45825</v>
          </cell>
          <cell r="BB1189">
            <v>1</v>
          </cell>
          <cell r="BC1189">
            <v>70</v>
          </cell>
          <cell r="BD1189">
            <v>40</v>
          </cell>
          <cell r="BE1189">
            <v>40</v>
          </cell>
        </row>
        <row r="1190">
          <cell r="AJ1190" t="str">
            <v>590322400701866458</v>
          </cell>
          <cell r="AK1190" t="str">
            <v>TAURON</v>
          </cell>
          <cell r="AL1190" t="str">
            <v>ENEA S.A.</v>
          </cell>
          <cell r="AM1190">
            <v>14217771</v>
          </cell>
          <cell r="AN1190" t="str">
            <v>15367/B/D/2017</v>
          </cell>
          <cell r="AO1190" t="str">
            <v>ŚLĄSKIE</v>
          </cell>
          <cell r="AP1190" t="str">
            <v>4 WOG</v>
          </cell>
          <cell r="AQ1190" t="str">
            <v>SOI Katowice</v>
          </cell>
          <cell r="AR1190">
            <v>3163</v>
          </cell>
          <cell r="AS1190" t="str">
            <v>ul. Skłodowskiej-Curie 20, 40-058 Katowice, P1</v>
          </cell>
          <cell r="AT1190" t="str">
            <v>Katowice, Kościół G.</v>
          </cell>
          <cell r="AU1190" t="str">
            <v xml:space="preserve"> 07/2041044</v>
          </cell>
          <cell r="AV1190">
            <v>322056245242</v>
          </cell>
          <cell r="AW1190" t="str">
            <v>-</v>
          </cell>
          <cell r="AX1190" t="str">
            <v>C11</v>
          </cell>
          <cell r="AY1190" t="str">
            <v>grudzień</v>
          </cell>
          <cell r="AZ1190">
            <v>45826</v>
          </cell>
          <cell r="BA1190">
            <v>45856</v>
          </cell>
          <cell r="BB1190">
            <v>1</v>
          </cell>
          <cell r="BC1190">
            <v>70</v>
          </cell>
          <cell r="BD1190">
            <v>40</v>
          </cell>
          <cell r="BE1190">
            <v>40</v>
          </cell>
        </row>
        <row r="1191">
          <cell r="AJ1191" t="str">
            <v>590322400701725427</v>
          </cell>
          <cell r="AK1191" t="str">
            <v>TAURON</v>
          </cell>
          <cell r="AL1191" t="str">
            <v>ENEA S.A.</v>
          </cell>
          <cell r="AM1191">
            <v>14217771</v>
          </cell>
          <cell r="AN1191" t="str">
            <v>18227861938/B/D/2016</v>
          </cell>
          <cell r="AO1191" t="str">
            <v>ŚLĄSKIE</v>
          </cell>
          <cell r="AP1191" t="str">
            <v>4 WOG</v>
          </cell>
          <cell r="AQ1191" t="str">
            <v>SOI Katowice</v>
          </cell>
          <cell r="AR1191">
            <v>3163</v>
          </cell>
          <cell r="AS1191" t="str">
            <v>ul. Skłodowskiej-Curie 20, 40-058 Katowice, P2</v>
          </cell>
          <cell r="AT1191" t="str">
            <v>Katowice, Kościół G.</v>
          </cell>
          <cell r="AU1191" t="str">
            <v>07/2041043</v>
          </cell>
          <cell r="AV1191">
            <v>322056245233</v>
          </cell>
          <cell r="AW1191" t="str">
            <v>-</v>
          </cell>
          <cell r="AX1191" t="str">
            <v>C11</v>
          </cell>
          <cell r="AY1191" t="str">
            <v>grudzień'23</v>
          </cell>
          <cell r="AZ1191">
            <v>45261</v>
          </cell>
          <cell r="BA1191">
            <v>45291</v>
          </cell>
          <cell r="BB1191">
            <v>1</v>
          </cell>
          <cell r="BC1191">
            <v>91</v>
          </cell>
          <cell r="BD1191">
            <v>16.5</v>
          </cell>
          <cell r="BE1191">
            <v>16.5</v>
          </cell>
          <cell r="BF1191">
            <v>0.36</v>
          </cell>
        </row>
        <row r="1192">
          <cell r="AJ1192" t="str">
            <v>590322400701725427</v>
          </cell>
          <cell r="AK1192" t="str">
            <v>TAURON</v>
          </cell>
          <cell r="AL1192" t="str">
            <v>ENEA S.A.</v>
          </cell>
          <cell r="AM1192">
            <v>14217771</v>
          </cell>
          <cell r="AN1192" t="str">
            <v>18227861938/B/D/2016</v>
          </cell>
          <cell r="AO1192" t="str">
            <v>ŚLĄSKIE</v>
          </cell>
          <cell r="AP1192" t="str">
            <v>4 WOG</v>
          </cell>
          <cell r="AQ1192" t="str">
            <v>SOI Katowice</v>
          </cell>
          <cell r="AR1192">
            <v>3163</v>
          </cell>
          <cell r="AS1192" t="str">
            <v>ul. Skłodowskiej-Curie 20, 40-058 Katowice, P2</v>
          </cell>
          <cell r="AT1192" t="str">
            <v>Katowice, Kościół G.</v>
          </cell>
          <cell r="AU1192" t="str">
            <v>07/2041043</v>
          </cell>
          <cell r="AV1192">
            <v>322056245233</v>
          </cell>
          <cell r="AW1192" t="str">
            <v>-</v>
          </cell>
          <cell r="AX1192" t="str">
            <v>C11</v>
          </cell>
          <cell r="AY1192" t="str">
            <v>styczeń</v>
          </cell>
          <cell r="AZ1192">
            <v>45292</v>
          </cell>
          <cell r="BA1192">
            <v>45306</v>
          </cell>
          <cell r="BB1192">
            <v>1</v>
          </cell>
          <cell r="BC1192">
            <v>91</v>
          </cell>
          <cell r="BD1192">
            <v>16.5</v>
          </cell>
          <cell r="BE1192">
            <v>16.5</v>
          </cell>
          <cell r="BF1192">
            <v>0.36</v>
          </cell>
        </row>
        <row r="1193">
          <cell r="AJ1193" t="str">
            <v>590322400701725427</v>
          </cell>
          <cell r="AK1193" t="str">
            <v>TAURON</v>
          </cell>
          <cell r="AL1193" t="str">
            <v>ENEA S.A.</v>
          </cell>
          <cell r="AM1193">
            <v>14217771</v>
          </cell>
          <cell r="AN1193" t="str">
            <v>18227861938/B/D/2016</v>
          </cell>
          <cell r="AO1193" t="str">
            <v>ŚLĄSKIE</v>
          </cell>
          <cell r="AP1193" t="str">
            <v>4 WOG</v>
          </cell>
          <cell r="AQ1193" t="str">
            <v>SOI Katowice</v>
          </cell>
          <cell r="AR1193">
            <v>3163</v>
          </cell>
          <cell r="AS1193" t="str">
            <v>ul. Skłodowskiej-Curie 20, 40-058 Katowice, P2</v>
          </cell>
          <cell r="AT1193" t="str">
            <v>Katowice, Kościół G.</v>
          </cell>
          <cell r="AU1193" t="str">
            <v>07/2041043</v>
          </cell>
          <cell r="AV1193">
            <v>322056245233</v>
          </cell>
          <cell r="AW1193" t="str">
            <v>-</v>
          </cell>
          <cell r="AX1193" t="str">
            <v>C11</v>
          </cell>
          <cell r="AY1193" t="str">
            <v>marzec</v>
          </cell>
          <cell r="AZ1193">
            <v>45307</v>
          </cell>
          <cell r="BA1193">
            <v>45366</v>
          </cell>
          <cell r="BB1193">
            <v>1</v>
          </cell>
          <cell r="BC1193">
            <v>91</v>
          </cell>
          <cell r="BD1193">
            <v>16.5</v>
          </cell>
          <cell r="BE1193">
            <v>16.5</v>
          </cell>
          <cell r="BF1193">
            <v>0.8</v>
          </cell>
        </row>
        <row r="1194">
          <cell r="AJ1194" t="str">
            <v>590322400701725427</v>
          </cell>
          <cell r="AK1194" t="str">
            <v>TAURON</v>
          </cell>
          <cell r="AL1194" t="str">
            <v>ENEA S.A.</v>
          </cell>
          <cell r="AM1194">
            <v>14217771</v>
          </cell>
          <cell r="AN1194" t="str">
            <v>18227861938/B/D/2016</v>
          </cell>
          <cell r="AO1194" t="str">
            <v>ŚLĄSKIE</v>
          </cell>
          <cell r="AP1194" t="str">
            <v>4 WOG</v>
          </cell>
          <cell r="AQ1194" t="str">
            <v>SOI Katowice</v>
          </cell>
          <cell r="AR1194">
            <v>3163</v>
          </cell>
          <cell r="AS1194" t="str">
            <v>ul. Skłodowskiej-Curie 20, 40-058 Katowice, P2</v>
          </cell>
          <cell r="AT1194" t="str">
            <v>Katowice, Kościół G.</v>
          </cell>
          <cell r="AU1194" t="str">
            <v>07/2041043</v>
          </cell>
          <cell r="AV1194">
            <v>322056245233</v>
          </cell>
          <cell r="AW1194" t="str">
            <v>-</v>
          </cell>
          <cell r="AX1194" t="str">
            <v>C11</v>
          </cell>
          <cell r="AY1194" t="str">
            <v>maj</v>
          </cell>
          <cell r="AZ1194">
            <v>45367</v>
          </cell>
          <cell r="BA1194">
            <v>45427</v>
          </cell>
          <cell r="BB1194">
            <v>1</v>
          </cell>
          <cell r="BC1194">
            <v>91</v>
          </cell>
          <cell r="BD1194">
            <v>16.5</v>
          </cell>
          <cell r="BE1194">
            <v>16.5</v>
          </cell>
          <cell r="BF1194">
            <v>0.5</v>
          </cell>
        </row>
        <row r="1195">
          <cell r="AJ1195" t="str">
            <v>590322400701725427</v>
          </cell>
          <cell r="AK1195" t="str">
            <v>TAURON</v>
          </cell>
          <cell r="AL1195" t="str">
            <v>ENEA S.A.</v>
          </cell>
          <cell r="AM1195">
            <v>14217771</v>
          </cell>
          <cell r="AN1195" t="str">
            <v>18227861938/B/D/2016</v>
          </cell>
          <cell r="AO1195" t="str">
            <v>ŚLĄSKIE</v>
          </cell>
          <cell r="AP1195" t="str">
            <v>4 WOG</v>
          </cell>
          <cell r="AQ1195" t="str">
            <v>SOI Katowice</v>
          </cell>
          <cell r="AR1195">
            <v>3163</v>
          </cell>
          <cell r="AS1195" t="str">
            <v>ul. Skłodowskiej-Curie 20, 40-058 Katowice, P2</v>
          </cell>
          <cell r="AT1195" t="str">
            <v>Katowice, Kościół G.</v>
          </cell>
          <cell r="AU1195" t="str">
            <v>07/2041043</v>
          </cell>
          <cell r="AV1195">
            <v>322056245233</v>
          </cell>
          <cell r="AW1195" t="str">
            <v>-</v>
          </cell>
          <cell r="AX1195" t="str">
            <v>C11</v>
          </cell>
          <cell r="AY1195" t="str">
            <v>lipiec</v>
          </cell>
          <cell r="AZ1195">
            <v>45428</v>
          </cell>
          <cell r="BA1195">
            <v>45488</v>
          </cell>
          <cell r="BB1195">
            <v>1</v>
          </cell>
          <cell r="BC1195">
            <v>91</v>
          </cell>
          <cell r="BD1195">
            <v>16.5</v>
          </cell>
          <cell r="BE1195">
            <v>16.5</v>
          </cell>
          <cell r="BF1195">
            <v>0.4</v>
          </cell>
        </row>
        <row r="1196">
          <cell r="AJ1196" t="str">
            <v>590322400701725427</v>
          </cell>
          <cell r="AK1196" t="str">
            <v>TAURON</v>
          </cell>
          <cell r="AL1196" t="str">
            <v>ENEA S.A.</v>
          </cell>
          <cell r="AM1196">
            <v>14217771</v>
          </cell>
          <cell r="AN1196" t="str">
            <v>18227861938/B/D/2016</v>
          </cell>
          <cell r="AO1196" t="str">
            <v>ŚLĄSKIE</v>
          </cell>
          <cell r="AP1196" t="str">
            <v>4 WOG</v>
          </cell>
          <cell r="AQ1196" t="str">
            <v>SOI Katowice</v>
          </cell>
          <cell r="AR1196">
            <v>3163</v>
          </cell>
          <cell r="AS1196" t="str">
            <v>ul. Skłodowskiej-Curie 20, 40-058 Katowice, P2</v>
          </cell>
          <cell r="AT1196" t="str">
            <v>Katowice, Kościół G.</v>
          </cell>
          <cell r="AU1196" t="str">
            <v>07/2041043</v>
          </cell>
          <cell r="AV1196">
            <v>322056245233</v>
          </cell>
          <cell r="AW1196" t="str">
            <v>-</v>
          </cell>
          <cell r="AX1196" t="str">
            <v>C11</v>
          </cell>
          <cell r="AY1196" t="str">
            <v>wrzesień</v>
          </cell>
          <cell r="AZ1196">
            <v>45489</v>
          </cell>
          <cell r="BA1196">
            <v>45550</v>
          </cell>
          <cell r="BB1196">
            <v>1</v>
          </cell>
          <cell r="BC1196">
            <v>91</v>
          </cell>
          <cell r="BD1196">
            <v>16.5</v>
          </cell>
          <cell r="BE1196">
            <v>16.5</v>
          </cell>
          <cell r="BF1196">
            <v>0.9</v>
          </cell>
        </row>
        <row r="1197">
          <cell r="AJ1197" t="str">
            <v>590322400701725427</v>
          </cell>
          <cell r="AK1197" t="str">
            <v>TAURON</v>
          </cell>
          <cell r="AL1197" t="str">
            <v>ENEA S.A.</v>
          </cell>
          <cell r="AM1197">
            <v>14217771</v>
          </cell>
          <cell r="AN1197" t="str">
            <v>18227861938/B/D/2016</v>
          </cell>
          <cell r="AO1197" t="str">
            <v>ŚLĄSKIE</v>
          </cell>
          <cell r="AP1197" t="str">
            <v>4 WOG</v>
          </cell>
          <cell r="AQ1197" t="str">
            <v>SOI Katowice</v>
          </cell>
          <cell r="AR1197">
            <v>3163</v>
          </cell>
          <cell r="AS1197" t="str">
            <v>ul. Skłodowskiej-Curie 20, 40-058 Katowice, P2</v>
          </cell>
          <cell r="AT1197" t="str">
            <v>Katowice, Kościół G.</v>
          </cell>
          <cell r="AU1197" t="str">
            <v>07/2041043</v>
          </cell>
          <cell r="AV1197">
            <v>322056245233</v>
          </cell>
          <cell r="AW1197" t="str">
            <v>-</v>
          </cell>
          <cell r="AX1197" t="str">
            <v>C11</v>
          </cell>
          <cell r="AY1197" t="str">
            <v>listopad</v>
          </cell>
          <cell r="AZ1197">
            <v>45551</v>
          </cell>
          <cell r="BA1197">
            <v>45611</v>
          </cell>
          <cell r="BB1197">
            <v>1</v>
          </cell>
          <cell r="BC1197">
            <v>91</v>
          </cell>
          <cell r="BD1197">
            <v>16.5</v>
          </cell>
          <cell r="BE1197">
            <v>16.5</v>
          </cell>
          <cell r="BF1197">
            <v>1.2</v>
          </cell>
        </row>
        <row r="1198">
          <cell r="AJ1198" t="str">
            <v>590322400701725427</v>
          </cell>
          <cell r="AK1198" t="str">
            <v>TAURON</v>
          </cell>
          <cell r="AL1198" t="str">
            <v>ENEA S.A.</v>
          </cell>
          <cell r="AM1198">
            <v>14217771</v>
          </cell>
          <cell r="AN1198" t="str">
            <v>18227861938/B/D/2016</v>
          </cell>
          <cell r="AO1198" t="str">
            <v>ŚLĄSKIE</v>
          </cell>
          <cell r="AP1198" t="str">
            <v>4 WOG</v>
          </cell>
          <cell r="AQ1198" t="str">
            <v>SOI Katowice</v>
          </cell>
          <cell r="AR1198">
            <v>3163</v>
          </cell>
          <cell r="AS1198" t="str">
            <v>ul. Skłodowskiej-Curie 20, 40-058 Katowice, P2</v>
          </cell>
          <cell r="AT1198" t="str">
            <v>Katowice, Kościół G.</v>
          </cell>
          <cell r="AU1198" t="str">
            <v>07/2041043</v>
          </cell>
          <cell r="AV1198">
            <v>322056245233</v>
          </cell>
          <cell r="AW1198" t="str">
            <v>-</v>
          </cell>
          <cell r="AX1198" t="str">
            <v>C11</v>
          </cell>
          <cell r="AY1198" t="str">
            <v>grudzień</v>
          </cell>
          <cell r="AZ1198">
            <v>45612</v>
          </cell>
          <cell r="BA1198">
            <v>45672</v>
          </cell>
          <cell r="BB1198">
            <v>1</v>
          </cell>
          <cell r="BC1198">
            <v>91</v>
          </cell>
          <cell r="BD1198">
            <v>16.5</v>
          </cell>
          <cell r="BE1198">
            <v>16.5</v>
          </cell>
        </row>
        <row r="1199">
          <cell r="AJ1199" t="str">
            <v>590322400701725427</v>
          </cell>
          <cell r="AK1199" t="str">
            <v>TAURON</v>
          </cell>
          <cell r="AL1199" t="str">
            <v>ENEA S.A.</v>
          </cell>
          <cell r="AM1199">
            <v>14217771</v>
          </cell>
          <cell r="AN1199" t="str">
            <v>18227861938/B/D/2016</v>
          </cell>
          <cell r="AO1199" t="str">
            <v>ŚLĄSKIE</v>
          </cell>
          <cell r="AP1199" t="str">
            <v>4 WOG</v>
          </cell>
          <cell r="AQ1199" t="str">
            <v>SOI Katowice</v>
          </cell>
          <cell r="AR1199">
            <v>3163</v>
          </cell>
          <cell r="AS1199" t="str">
            <v>ul. Skłodowskiej-Curie 20, 40-058 Katowice, P2</v>
          </cell>
          <cell r="AT1199" t="str">
            <v>Katowice, Kościół G.</v>
          </cell>
          <cell r="AU1199" t="str">
            <v>07/2041043</v>
          </cell>
          <cell r="AV1199">
            <v>322056245233</v>
          </cell>
          <cell r="AW1199" t="str">
            <v>-</v>
          </cell>
          <cell r="AX1199" t="str">
            <v>C11</v>
          </cell>
          <cell r="AY1199" t="str">
            <v>grudzień</v>
          </cell>
          <cell r="AZ1199">
            <v>45673</v>
          </cell>
          <cell r="BA1199">
            <v>45703</v>
          </cell>
          <cell r="BB1199">
            <v>1</v>
          </cell>
          <cell r="BC1199">
            <v>91</v>
          </cell>
          <cell r="BD1199">
            <v>16.5</v>
          </cell>
          <cell r="BE1199">
            <v>16.5</v>
          </cell>
        </row>
        <row r="1200">
          <cell r="AJ1200" t="str">
            <v>590322400701725427</v>
          </cell>
          <cell r="AK1200" t="str">
            <v>TAURON</v>
          </cell>
          <cell r="AL1200" t="str">
            <v>ENEA S.A.</v>
          </cell>
          <cell r="AM1200">
            <v>14217771</v>
          </cell>
          <cell r="AN1200" t="str">
            <v>18227861938/B/D/2016</v>
          </cell>
          <cell r="AO1200" t="str">
            <v>ŚLĄSKIE</v>
          </cell>
          <cell r="AP1200" t="str">
            <v>4 WOG</v>
          </cell>
          <cell r="AQ1200" t="str">
            <v>SOI Katowice</v>
          </cell>
          <cell r="AR1200">
            <v>3163</v>
          </cell>
          <cell r="AS1200" t="str">
            <v>ul. Skłodowskiej-Curie 20, 40-058 Katowice, P2</v>
          </cell>
          <cell r="AT1200" t="str">
            <v>Katowice, Kościół G.</v>
          </cell>
          <cell r="AU1200" t="str">
            <v>07/2041043</v>
          </cell>
          <cell r="AV1200">
            <v>322056245233</v>
          </cell>
          <cell r="AW1200" t="str">
            <v>-</v>
          </cell>
          <cell r="AX1200" t="str">
            <v>C11</v>
          </cell>
          <cell r="AY1200" t="str">
            <v>grudzień</v>
          </cell>
          <cell r="AZ1200">
            <v>45704</v>
          </cell>
          <cell r="BA1200">
            <v>45733</v>
          </cell>
          <cell r="BB1200">
            <v>1</v>
          </cell>
          <cell r="BC1200">
            <v>91</v>
          </cell>
          <cell r="BD1200">
            <v>16.5</v>
          </cell>
          <cell r="BE1200">
            <v>16.5</v>
          </cell>
        </row>
        <row r="1201">
          <cell r="AJ1201" t="str">
            <v>590322400701725427</v>
          </cell>
          <cell r="AK1201" t="str">
            <v>TAURON</v>
          </cell>
          <cell r="AL1201" t="str">
            <v>ENEA S.A.</v>
          </cell>
          <cell r="AM1201">
            <v>14217771</v>
          </cell>
          <cell r="AN1201" t="str">
            <v>18227861938/B/D/2016</v>
          </cell>
          <cell r="AO1201" t="str">
            <v>ŚLĄSKIE</v>
          </cell>
          <cell r="AP1201" t="str">
            <v>4 WOG</v>
          </cell>
          <cell r="AQ1201" t="str">
            <v>SOI Katowice</v>
          </cell>
          <cell r="AR1201">
            <v>3163</v>
          </cell>
          <cell r="AS1201" t="str">
            <v>ul. Skłodowskiej-Curie 20, 40-058 Katowice, P2</v>
          </cell>
          <cell r="AT1201" t="str">
            <v>Katowice, Kościół G.</v>
          </cell>
          <cell r="AU1201" t="str">
            <v>07/2041043</v>
          </cell>
          <cell r="AV1201">
            <v>322056245233</v>
          </cell>
          <cell r="AW1201" t="str">
            <v>-</v>
          </cell>
          <cell r="AX1201" t="str">
            <v>C11</v>
          </cell>
          <cell r="AY1201" t="str">
            <v>grudzień</v>
          </cell>
          <cell r="AZ1201">
            <v>45734</v>
          </cell>
          <cell r="BA1201">
            <v>45764</v>
          </cell>
          <cell r="BB1201">
            <v>1</v>
          </cell>
          <cell r="BC1201">
            <v>91</v>
          </cell>
          <cell r="BD1201">
            <v>16.5</v>
          </cell>
          <cell r="BE1201">
            <v>16.5</v>
          </cell>
        </row>
        <row r="1202">
          <cell r="AJ1202" t="str">
            <v>590322400701725427</v>
          </cell>
          <cell r="AK1202" t="str">
            <v>TAURON</v>
          </cell>
          <cell r="AL1202" t="str">
            <v>ENEA S.A.</v>
          </cell>
          <cell r="AM1202">
            <v>14217771</v>
          </cell>
          <cell r="AN1202" t="str">
            <v>18227861938/B/D/2016</v>
          </cell>
          <cell r="AO1202" t="str">
            <v>ŚLĄSKIE</v>
          </cell>
          <cell r="AP1202" t="str">
            <v>4 WOG</v>
          </cell>
          <cell r="AQ1202" t="str">
            <v>SOI Katowice</v>
          </cell>
          <cell r="AR1202">
            <v>3163</v>
          </cell>
          <cell r="AS1202" t="str">
            <v>ul. Skłodowskiej-Curie 20, 40-058 Katowice, P2</v>
          </cell>
          <cell r="AT1202" t="str">
            <v>Katowice, Kościół G.</v>
          </cell>
          <cell r="AU1202" t="str">
            <v>07/2041043</v>
          </cell>
          <cell r="AV1202">
            <v>322056245233</v>
          </cell>
          <cell r="AW1202" t="str">
            <v>-</v>
          </cell>
          <cell r="AX1202" t="str">
            <v>C11</v>
          </cell>
          <cell r="AY1202" t="str">
            <v>grudzień</v>
          </cell>
          <cell r="AZ1202">
            <v>45765</v>
          </cell>
          <cell r="BA1202">
            <v>45794</v>
          </cell>
          <cell r="BB1202">
            <v>1</v>
          </cell>
          <cell r="BC1202">
            <v>91</v>
          </cell>
          <cell r="BD1202">
            <v>16.5</v>
          </cell>
          <cell r="BE1202">
            <v>16.5</v>
          </cell>
        </row>
        <row r="1203">
          <cell r="AJ1203" t="str">
            <v>590322400701725427</v>
          </cell>
          <cell r="AK1203" t="str">
            <v>TAURON</v>
          </cell>
          <cell r="AL1203" t="str">
            <v>ENEA S.A.</v>
          </cell>
          <cell r="AM1203">
            <v>14217771</v>
          </cell>
          <cell r="AN1203" t="str">
            <v>18227861938/B/D/2016</v>
          </cell>
          <cell r="AO1203" t="str">
            <v>ŚLĄSKIE</v>
          </cell>
          <cell r="AP1203" t="str">
            <v>4 WOG</v>
          </cell>
          <cell r="AQ1203" t="str">
            <v>SOI Katowice</v>
          </cell>
          <cell r="AR1203">
            <v>3163</v>
          </cell>
          <cell r="AS1203" t="str">
            <v>ul. Skłodowskiej-Curie 20, 40-058 Katowice, P2</v>
          </cell>
          <cell r="AT1203" t="str">
            <v>Katowice, Kościół G.</v>
          </cell>
          <cell r="AU1203" t="str">
            <v>07/2041043</v>
          </cell>
          <cell r="AV1203">
            <v>322056245233</v>
          </cell>
          <cell r="AW1203" t="str">
            <v>-</v>
          </cell>
          <cell r="AX1203" t="str">
            <v>C11</v>
          </cell>
          <cell r="AY1203" t="str">
            <v>grudzień</v>
          </cell>
          <cell r="AZ1203">
            <v>45795</v>
          </cell>
          <cell r="BA1203">
            <v>45825</v>
          </cell>
          <cell r="BB1203">
            <v>1</v>
          </cell>
          <cell r="BC1203">
            <v>91</v>
          </cell>
          <cell r="BD1203">
            <v>16.5</v>
          </cell>
          <cell r="BE1203">
            <v>16.5</v>
          </cell>
        </row>
        <row r="1204">
          <cell r="AJ1204" t="str">
            <v>590322401100221176</v>
          </cell>
          <cell r="AK1204" t="str">
            <v>TAURON</v>
          </cell>
          <cell r="AL1204" t="str">
            <v>ENEA S.A.</v>
          </cell>
          <cell r="AM1204">
            <v>50000576</v>
          </cell>
          <cell r="AN1204" t="str">
            <v>OGL/50046912/C/2016</v>
          </cell>
          <cell r="AO1204" t="str">
            <v>ŚLĄSKIE</v>
          </cell>
          <cell r="AP1204" t="str">
            <v>4 WOG</v>
          </cell>
          <cell r="AQ1204" t="str">
            <v>SOI Katowice</v>
          </cell>
          <cell r="AR1204">
            <v>5765</v>
          </cell>
          <cell r="AS1204" t="str">
            <v>ul. Piłsudskiego 2,  44-200  Rybnik</v>
          </cell>
          <cell r="AT1204" t="str">
            <v>Rybnik WCR</v>
          </cell>
          <cell r="AU1204">
            <v>50046912</v>
          </cell>
          <cell r="AV1204">
            <v>94033408</v>
          </cell>
          <cell r="AW1204" t="str">
            <v>-</v>
          </cell>
          <cell r="AX1204" t="str">
            <v>C21</v>
          </cell>
          <cell r="AY1204" t="str">
            <v>styczeń</v>
          </cell>
          <cell r="AZ1204">
            <v>45292</v>
          </cell>
          <cell r="BA1204">
            <v>45322</v>
          </cell>
          <cell r="BB1204">
            <v>1</v>
          </cell>
          <cell r="BC1204">
            <v>48.999999999999993</v>
          </cell>
          <cell r="BD1204">
            <v>50</v>
          </cell>
          <cell r="BE1204">
            <v>50</v>
          </cell>
          <cell r="BF1204">
            <v>20</v>
          </cell>
        </row>
        <row r="1205">
          <cell r="AJ1205" t="str">
            <v>590322401100221176</v>
          </cell>
          <cell r="AK1205" t="str">
            <v>TAURON</v>
          </cell>
          <cell r="AL1205" t="str">
            <v>ENEA S.A.</v>
          </cell>
          <cell r="AM1205">
            <v>50000576</v>
          </cell>
          <cell r="AN1205" t="str">
            <v>OGL/50046912/C/2016</v>
          </cell>
          <cell r="AO1205" t="str">
            <v>ŚLĄSKIE</v>
          </cell>
          <cell r="AP1205" t="str">
            <v>4 WOG</v>
          </cell>
          <cell r="AQ1205" t="str">
            <v>SOI Katowice</v>
          </cell>
          <cell r="AR1205">
            <v>5765</v>
          </cell>
          <cell r="AS1205" t="str">
            <v>ul. Piłsudskiego 2,  44-200  Rybnik</v>
          </cell>
          <cell r="AT1205" t="str">
            <v>Rybnik WCR</v>
          </cell>
          <cell r="AU1205">
            <v>50046912</v>
          </cell>
          <cell r="AV1205">
            <v>94033408</v>
          </cell>
          <cell r="AW1205" t="str">
            <v>-</v>
          </cell>
          <cell r="AX1205" t="str">
            <v>C21</v>
          </cell>
          <cell r="AY1205" t="str">
            <v>luty</v>
          </cell>
          <cell r="AZ1205">
            <v>45323</v>
          </cell>
          <cell r="BA1205">
            <v>45351</v>
          </cell>
          <cell r="BB1205">
            <v>1</v>
          </cell>
          <cell r="BC1205">
            <v>48.999999999999993</v>
          </cell>
          <cell r="BD1205">
            <v>50</v>
          </cell>
          <cell r="BE1205">
            <v>50</v>
          </cell>
          <cell r="BF1205">
            <v>16</v>
          </cell>
        </row>
        <row r="1206">
          <cell r="AJ1206" t="str">
            <v>590322401100221176</v>
          </cell>
          <cell r="AK1206" t="str">
            <v>TAURON</v>
          </cell>
          <cell r="AL1206" t="str">
            <v>ENEA S.A.</v>
          </cell>
          <cell r="AM1206">
            <v>50000576</v>
          </cell>
          <cell r="AN1206" t="str">
            <v>OGL/50046912/C/2016</v>
          </cell>
          <cell r="AO1206" t="str">
            <v>ŚLĄSKIE</v>
          </cell>
          <cell r="AP1206" t="str">
            <v>4 WOG</v>
          </cell>
          <cell r="AQ1206" t="str">
            <v>SOI Katowice</v>
          </cell>
          <cell r="AR1206">
            <v>5765</v>
          </cell>
          <cell r="AS1206" t="str">
            <v>ul. Piłsudskiego 2,  44-200  Rybnik</v>
          </cell>
          <cell r="AT1206" t="str">
            <v>Rybnik WCR</v>
          </cell>
          <cell r="AU1206">
            <v>50046912</v>
          </cell>
          <cell r="AV1206">
            <v>94033408</v>
          </cell>
          <cell r="AW1206" t="str">
            <v>-</v>
          </cell>
          <cell r="AX1206" t="str">
            <v>C21</v>
          </cell>
          <cell r="AY1206" t="str">
            <v>marzec</v>
          </cell>
          <cell r="AZ1206">
            <v>45352</v>
          </cell>
          <cell r="BA1206">
            <v>45382</v>
          </cell>
          <cell r="BB1206">
            <v>1</v>
          </cell>
          <cell r="BC1206">
            <v>48.999999999999993</v>
          </cell>
          <cell r="BD1206">
            <v>50</v>
          </cell>
          <cell r="BE1206">
            <v>50</v>
          </cell>
          <cell r="BF1206">
            <v>20</v>
          </cell>
        </row>
        <row r="1207">
          <cell r="AJ1207" t="str">
            <v>590322401100221176</v>
          </cell>
          <cell r="AK1207" t="str">
            <v>TAURON</v>
          </cell>
          <cell r="AL1207" t="str">
            <v>ENEA S.A.</v>
          </cell>
          <cell r="AM1207">
            <v>50000576</v>
          </cell>
          <cell r="AN1207" t="str">
            <v>OGL/50046912/C/2016</v>
          </cell>
          <cell r="AO1207" t="str">
            <v>ŚLĄSKIE</v>
          </cell>
          <cell r="AP1207" t="str">
            <v>4 WOG</v>
          </cell>
          <cell r="AQ1207" t="str">
            <v>SOI Katowice</v>
          </cell>
          <cell r="AR1207">
            <v>5765</v>
          </cell>
          <cell r="AS1207" t="str">
            <v>ul. Piłsudskiego 2,  44-200  Rybnik</v>
          </cell>
          <cell r="AT1207" t="str">
            <v>Rybnik WCR</v>
          </cell>
          <cell r="AU1207">
            <v>50046912</v>
          </cell>
          <cell r="AV1207">
            <v>94033408</v>
          </cell>
          <cell r="AW1207" t="str">
            <v>-</v>
          </cell>
          <cell r="AX1207" t="str">
            <v>C21</v>
          </cell>
          <cell r="AY1207" t="str">
            <v>kwiecień</v>
          </cell>
          <cell r="AZ1207">
            <v>45383</v>
          </cell>
          <cell r="BA1207">
            <v>45412</v>
          </cell>
          <cell r="BB1207">
            <v>1</v>
          </cell>
          <cell r="BC1207">
            <v>48.999999999999993</v>
          </cell>
          <cell r="BD1207">
            <v>50</v>
          </cell>
          <cell r="BE1207">
            <v>50</v>
          </cell>
          <cell r="BF1207">
            <v>19</v>
          </cell>
        </row>
        <row r="1208">
          <cell r="AJ1208" t="str">
            <v>590322401100221176</v>
          </cell>
          <cell r="AK1208" t="str">
            <v>TAURON</v>
          </cell>
          <cell r="AL1208" t="str">
            <v>ENEA S.A.</v>
          </cell>
          <cell r="AM1208">
            <v>50000576</v>
          </cell>
          <cell r="AN1208" t="str">
            <v>OGL/50046912/C/2016</v>
          </cell>
          <cell r="AO1208" t="str">
            <v>ŚLĄSKIE</v>
          </cell>
          <cell r="AP1208" t="str">
            <v>4 WOG</v>
          </cell>
          <cell r="AQ1208" t="str">
            <v>SOI Katowice</v>
          </cell>
          <cell r="AR1208">
            <v>5765</v>
          </cell>
          <cell r="AS1208" t="str">
            <v>ul. Piłsudskiego 2,  44-200  Rybnik</v>
          </cell>
          <cell r="AT1208" t="str">
            <v>Rybnik WCR</v>
          </cell>
          <cell r="AU1208">
            <v>50046912</v>
          </cell>
          <cell r="AV1208">
            <v>94033408</v>
          </cell>
          <cell r="AW1208" t="str">
            <v>-</v>
          </cell>
          <cell r="AX1208" t="str">
            <v>C21</v>
          </cell>
          <cell r="AY1208" t="str">
            <v>maj</v>
          </cell>
          <cell r="AZ1208">
            <v>45413</v>
          </cell>
          <cell r="BA1208">
            <v>45443</v>
          </cell>
          <cell r="BB1208">
            <v>1</v>
          </cell>
          <cell r="BC1208">
            <v>48.999999999999993</v>
          </cell>
          <cell r="BD1208">
            <v>50</v>
          </cell>
          <cell r="BE1208">
            <v>50</v>
          </cell>
          <cell r="BF1208">
            <v>18</v>
          </cell>
        </row>
        <row r="1209">
          <cell r="AJ1209" t="str">
            <v>590322401100221176</v>
          </cell>
          <cell r="AK1209" t="str">
            <v>TAURON</v>
          </cell>
          <cell r="AL1209" t="str">
            <v>ENEA S.A.</v>
          </cell>
          <cell r="AM1209">
            <v>50000576</v>
          </cell>
          <cell r="AN1209" t="str">
            <v>OGL/50046912/C/2016</v>
          </cell>
          <cell r="AO1209" t="str">
            <v>ŚLĄSKIE</v>
          </cell>
          <cell r="AP1209" t="str">
            <v>4 WOG</v>
          </cell>
          <cell r="AQ1209" t="str">
            <v>SOI Katowice</v>
          </cell>
          <cell r="AR1209">
            <v>5765</v>
          </cell>
          <cell r="AS1209" t="str">
            <v>ul. Piłsudskiego 2,  44-200  Rybnik</v>
          </cell>
          <cell r="AT1209" t="str">
            <v>Rybnik WCR</v>
          </cell>
          <cell r="AU1209">
            <v>50046912</v>
          </cell>
          <cell r="AV1209">
            <v>94033408</v>
          </cell>
          <cell r="AW1209" t="str">
            <v>-</v>
          </cell>
          <cell r="AX1209" t="str">
            <v>C21</v>
          </cell>
          <cell r="AY1209" t="str">
            <v>czerwiec</v>
          </cell>
          <cell r="AZ1209">
            <v>45444</v>
          </cell>
          <cell r="BA1209">
            <v>45473</v>
          </cell>
          <cell r="BB1209">
            <v>1</v>
          </cell>
          <cell r="BC1209">
            <v>48.999999999999993</v>
          </cell>
          <cell r="BD1209">
            <v>50</v>
          </cell>
          <cell r="BE1209">
            <v>50</v>
          </cell>
          <cell r="BF1209">
            <v>20</v>
          </cell>
        </row>
        <row r="1210">
          <cell r="AJ1210" t="str">
            <v>590322401100221176</v>
          </cell>
          <cell r="AK1210" t="str">
            <v>TAURON</v>
          </cell>
          <cell r="AL1210" t="str">
            <v>ENEA S.A.</v>
          </cell>
          <cell r="AM1210">
            <v>50000576</v>
          </cell>
          <cell r="AN1210" t="str">
            <v>OGL/50046912/C/2016</v>
          </cell>
          <cell r="AO1210" t="str">
            <v>ŚLĄSKIE</v>
          </cell>
          <cell r="AP1210" t="str">
            <v>4 WOG</v>
          </cell>
          <cell r="AQ1210" t="str">
            <v>SOI Katowice</v>
          </cell>
          <cell r="AR1210">
            <v>5765</v>
          </cell>
          <cell r="AS1210" t="str">
            <v>ul. Piłsudskiego 2,  44-200  Rybnik</v>
          </cell>
          <cell r="AT1210" t="str">
            <v>Rybnik WCR</v>
          </cell>
          <cell r="AU1210">
            <v>50046912</v>
          </cell>
          <cell r="AV1210">
            <v>94033408</v>
          </cell>
          <cell r="AW1210" t="str">
            <v>-</v>
          </cell>
          <cell r="AX1210" t="str">
            <v>C21</v>
          </cell>
          <cell r="AY1210" t="str">
            <v>lipiec</v>
          </cell>
          <cell r="AZ1210">
            <v>45474</v>
          </cell>
          <cell r="BA1210">
            <v>45504</v>
          </cell>
          <cell r="BB1210">
            <v>1</v>
          </cell>
          <cell r="BC1210">
            <v>48.999999999999993</v>
          </cell>
          <cell r="BD1210">
            <v>50</v>
          </cell>
          <cell r="BE1210">
            <v>50</v>
          </cell>
          <cell r="BF1210">
            <v>19</v>
          </cell>
        </row>
        <row r="1211">
          <cell r="AJ1211" t="str">
            <v>590322401100221176</v>
          </cell>
          <cell r="AK1211" t="str">
            <v>TAURON</v>
          </cell>
          <cell r="AL1211" t="str">
            <v>ENEA S.A.</v>
          </cell>
          <cell r="AM1211">
            <v>50000576</v>
          </cell>
          <cell r="AN1211" t="str">
            <v>OGL/50046912/C/2016</v>
          </cell>
          <cell r="AO1211" t="str">
            <v>ŚLĄSKIE</v>
          </cell>
          <cell r="AP1211" t="str">
            <v>4 WOG</v>
          </cell>
          <cell r="AQ1211" t="str">
            <v>SOI Katowice</v>
          </cell>
          <cell r="AR1211">
            <v>5765</v>
          </cell>
          <cell r="AS1211" t="str">
            <v>ul. Piłsudskiego 2,  44-200  Rybnik</v>
          </cell>
          <cell r="AT1211" t="str">
            <v>Rybnik WCR</v>
          </cell>
          <cell r="AU1211">
            <v>50046912</v>
          </cell>
          <cell r="AV1211">
            <v>94033408</v>
          </cell>
          <cell r="AW1211" t="str">
            <v>-</v>
          </cell>
          <cell r="AX1211" t="str">
            <v>C21</v>
          </cell>
          <cell r="AY1211" t="str">
            <v>sierpień</v>
          </cell>
          <cell r="AZ1211">
            <v>45505</v>
          </cell>
          <cell r="BA1211">
            <v>45535</v>
          </cell>
          <cell r="BB1211">
            <v>1</v>
          </cell>
          <cell r="BC1211">
            <v>48.999999999999993</v>
          </cell>
          <cell r="BD1211">
            <v>50</v>
          </cell>
          <cell r="BE1211">
            <v>50</v>
          </cell>
          <cell r="BF1211">
            <v>18</v>
          </cell>
        </row>
        <row r="1212">
          <cell r="AJ1212" t="str">
            <v>590322401100221176</v>
          </cell>
          <cell r="AK1212" t="str">
            <v>TAURON</v>
          </cell>
          <cell r="AL1212" t="str">
            <v>ENEA S.A.</v>
          </cell>
          <cell r="AM1212">
            <v>50000576</v>
          </cell>
          <cell r="AN1212" t="str">
            <v>OGL/50046912/C/2016</v>
          </cell>
          <cell r="AO1212" t="str">
            <v>ŚLĄSKIE</v>
          </cell>
          <cell r="AP1212" t="str">
            <v>4 WOG</v>
          </cell>
          <cell r="AQ1212" t="str">
            <v>SOI Katowice</v>
          </cell>
          <cell r="AR1212">
            <v>5765</v>
          </cell>
          <cell r="AS1212" t="str">
            <v>ul. Piłsudskiego 2,  44-200  Rybnik</v>
          </cell>
          <cell r="AT1212" t="str">
            <v>Rybnik WCR</v>
          </cell>
          <cell r="AU1212">
            <v>50046912</v>
          </cell>
          <cell r="AV1212">
            <v>94033408</v>
          </cell>
          <cell r="AW1212" t="str">
            <v>-</v>
          </cell>
          <cell r="AX1212" t="str">
            <v>C21</v>
          </cell>
          <cell r="AY1212" t="str">
            <v>wrzesień</v>
          </cell>
          <cell r="AZ1212">
            <v>45536</v>
          </cell>
          <cell r="BA1212">
            <v>45565</v>
          </cell>
          <cell r="BB1212">
            <v>1</v>
          </cell>
          <cell r="BC1212">
            <v>48.999999999999993</v>
          </cell>
          <cell r="BD1212">
            <v>50</v>
          </cell>
          <cell r="BE1212">
            <v>50</v>
          </cell>
          <cell r="BF1212">
            <v>20</v>
          </cell>
        </row>
        <row r="1213">
          <cell r="AJ1213" t="str">
            <v>590322401100221176</v>
          </cell>
          <cell r="AK1213" t="str">
            <v>TAURON</v>
          </cell>
          <cell r="AL1213" t="str">
            <v>ENEA S.A.</v>
          </cell>
          <cell r="AM1213">
            <v>50000576</v>
          </cell>
          <cell r="AN1213" t="str">
            <v>OGL/50046912/C/2016</v>
          </cell>
          <cell r="AO1213" t="str">
            <v>ŚLĄSKIE</v>
          </cell>
          <cell r="AP1213" t="str">
            <v>4 WOG</v>
          </cell>
          <cell r="AQ1213" t="str">
            <v>SOI Katowice</v>
          </cell>
          <cell r="AR1213">
            <v>5765</v>
          </cell>
          <cell r="AS1213" t="str">
            <v>ul. Piłsudskiego 2,  44-200  Rybnik</v>
          </cell>
          <cell r="AT1213" t="str">
            <v>Rybnik WCR</v>
          </cell>
          <cell r="AU1213">
            <v>50046912</v>
          </cell>
          <cell r="AV1213">
            <v>94033408</v>
          </cell>
          <cell r="AW1213" t="str">
            <v>-</v>
          </cell>
          <cell r="AX1213" t="str">
            <v>C21</v>
          </cell>
          <cell r="AY1213" t="str">
            <v>październik</v>
          </cell>
          <cell r="AZ1213">
            <v>45566</v>
          </cell>
          <cell r="BA1213">
            <v>45596</v>
          </cell>
          <cell r="BB1213">
            <v>1</v>
          </cell>
          <cell r="BC1213">
            <v>48.999999999999993</v>
          </cell>
          <cell r="BD1213">
            <v>50</v>
          </cell>
          <cell r="BE1213">
            <v>50</v>
          </cell>
          <cell r="BF1213">
            <v>21</v>
          </cell>
        </row>
        <row r="1214">
          <cell r="AJ1214" t="str">
            <v>590322401100221176</v>
          </cell>
          <cell r="AK1214" t="str">
            <v>TAURON</v>
          </cell>
          <cell r="AL1214" t="str">
            <v>ENEA S.A.</v>
          </cell>
          <cell r="AM1214">
            <v>50000576</v>
          </cell>
          <cell r="AN1214" t="str">
            <v>OGL/50046912/C/2016</v>
          </cell>
          <cell r="AO1214" t="str">
            <v>ŚLĄSKIE</v>
          </cell>
          <cell r="AP1214" t="str">
            <v>4 WOG</v>
          </cell>
          <cell r="AQ1214" t="str">
            <v>SOI Katowice</v>
          </cell>
          <cell r="AR1214">
            <v>5765</v>
          </cell>
          <cell r="AS1214" t="str">
            <v>ul. Piłsudskiego 2,  44-200  Rybnik</v>
          </cell>
          <cell r="AT1214" t="str">
            <v>Rybnik WCR</v>
          </cell>
          <cell r="AU1214">
            <v>50046912</v>
          </cell>
          <cell r="AV1214">
            <v>94033408</v>
          </cell>
          <cell r="AW1214" t="str">
            <v>-</v>
          </cell>
          <cell r="AX1214" t="str">
            <v>C21</v>
          </cell>
          <cell r="AY1214" t="str">
            <v>listopad</v>
          </cell>
          <cell r="AZ1214">
            <v>45597</v>
          </cell>
          <cell r="BA1214">
            <v>45626</v>
          </cell>
          <cell r="BB1214">
            <v>1</v>
          </cell>
          <cell r="BC1214">
            <v>48.999999999999993</v>
          </cell>
          <cell r="BD1214">
            <v>50</v>
          </cell>
          <cell r="BE1214">
            <v>50</v>
          </cell>
          <cell r="BF1214">
            <v>20</v>
          </cell>
        </row>
        <row r="1215">
          <cell r="AJ1215" t="str">
            <v>590322401100221176</v>
          </cell>
          <cell r="AK1215" t="str">
            <v>TAURON</v>
          </cell>
          <cell r="AL1215" t="str">
            <v>ENEA S.A.</v>
          </cell>
          <cell r="AM1215">
            <v>50000576</v>
          </cell>
          <cell r="AN1215" t="str">
            <v>OGL/50046912/C/2016</v>
          </cell>
          <cell r="AO1215" t="str">
            <v>ŚLĄSKIE</v>
          </cell>
          <cell r="AP1215" t="str">
            <v>4 WOG</v>
          </cell>
          <cell r="AQ1215" t="str">
            <v>SOI Katowice</v>
          </cell>
          <cell r="AR1215">
            <v>5765</v>
          </cell>
          <cell r="AS1215" t="str">
            <v>ul. Piłsudskiego 2,  44-200  Rybnik</v>
          </cell>
          <cell r="AT1215" t="str">
            <v>Rybnik WCR</v>
          </cell>
          <cell r="AU1215">
            <v>50046912</v>
          </cell>
          <cell r="AV1215">
            <v>94033408</v>
          </cell>
          <cell r="AW1215" t="str">
            <v>-</v>
          </cell>
          <cell r="AX1215" t="str">
            <v>C21</v>
          </cell>
          <cell r="AY1215" t="str">
            <v>grudzień</v>
          </cell>
          <cell r="AZ1215">
            <v>45627</v>
          </cell>
          <cell r="BA1215">
            <v>45657</v>
          </cell>
          <cell r="BB1215">
            <v>1</v>
          </cell>
          <cell r="BC1215">
            <v>48.999999999999993</v>
          </cell>
          <cell r="BD1215">
            <v>50</v>
          </cell>
          <cell r="BE1215">
            <v>50</v>
          </cell>
          <cell r="BF1215">
            <v>20</v>
          </cell>
        </row>
        <row r="1216">
          <cell r="AJ1216" t="str">
            <v>590322400700666189</v>
          </cell>
          <cell r="AL1216" t="str">
            <v>ENERGA</v>
          </cell>
          <cell r="AO1216" t="str">
            <v>ŚLĄSKIE</v>
          </cell>
          <cell r="AP1216" t="str">
            <v>4 WOG</v>
          </cell>
          <cell r="AQ1216" t="str">
            <v>SOI Katowice</v>
          </cell>
          <cell r="AR1216">
            <v>5931</v>
          </cell>
          <cell r="AS1216" t="str">
            <v>ul. Francuska 30, 40-028 Katowice, P1</v>
          </cell>
          <cell r="AT1216" t="str">
            <v>Katowice WSzW</v>
          </cell>
          <cell r="AU1216" t="str">
            <v>07-1520</v>
          </cell>
          <cell r="AV1216">
            <v>94749893</v>
          </cell>
          <cell r="AW1216" t="str">
            <v>-</v>
          </cell>
          <cell r="AX1216" t="str">
            <v>C21</v>
          </cell>
          <cell r="AY1216" t="str">
            <v>listopad'23</v>
          </cell>
          <cell r="AZ1216">
            <v>45231</v>
          </cell>
          <cell r="BA1216">
            <v>45260</v>
          </cell>
          <cell r="BB1216">
            <v>50</v>
          </cell>
          <cell r="BC1216">
            <v>275</v>
          </cell>
          <cell r="BD1216">
            <v>199</v>
          </cell>
          <cell r="BE1216">
            <v>90</v>
          </cell>
          <cell r="BF1216">
            <v>75</v>
          </cell>
        </row>
        <row r="1217">
          <cell r="AJ1217" t="str">
            <v>590322400700666189</v>
          </cell>
          <cell r="AL1217" t="str">
            <v>ENERGA</v>
          </cell>
          <cell r="AO1217" t="str">
            <v>ŚLĄSKIE</v>
          </cell>
          <cell r="AP1217" t="str">
            <v>4 WOG</v>
          </cell>
          <cell r="AQ1217" t="str">
            <v>SOI Katowice</v>
          </cell>
          <cell r="AR1217">
            <v>5931</v>
          </cell>
          <cell r="AS1217" t="str">
            <v>ul. Francuska 30, 40-028 Katowice, P1</v>
          </cell>
          <cell r="AT1217" t="str">
            <v>Katowice WSzW</v>
          </cell>
          <cell r="AU1217" t="str">
            <v>07-1520</v>
          </cell>
          <cell r="AV1217">
            <v>94749893</v>
          </cell>
          <cell r="AW1217" t="str">
            <v>-</v>
          </cell>
          <cell r="AX1217" t="str">
            <v>C21</v>
          </cell>
          <cell r="AY1217" t="str">
            <v>grudzień'23</v>
          </cell>
          <cell r="AZ1217">
            <v>45261</v>
          </cell>
          <cell r="BA1217">
            <v>45291</v>
          </cell>
          <cell r="BB1217">
            <v>50</v>
          </cell>
          <cell r="BC1217">
            <v>275</v>
          </cell>
          <cell r="BD1217">
            <v>199</v>
          </cell>
          <cell r="BE1217">
            <v>90</v>
          </cell>
          <cell r="BF1217">
            <v>71</v>
          </cell>
        </row>
        <row r="1218">
          <cell r="AJ1218" t="str">
            <v>590322400700666189</v>
          </cell>
          <cell r="AK1218" t="str">
            <v>TAURON</v>
          </cell>
          <cell r="AL1218" t="str">
            <v>ENEA S.A.</v>
          </cell>
          <cell r="AM1218">
            <v>50001419</v>
          </cell>
          <cell r="AN1218" t="str">
            <v>03-0669</v>
          </cell>
          <cell r="AO1218" t="str">
            <v>ŚLĄSKIE</v>
          </cell>
          <cell r="AP1218" t="str">
            <v>4 WOG</v>
          </cell>
          <cell r="AQ1218" t="str">
            <v>SOI Katowice</v>
          </cell>
          <cell r="AR1218">
            <v>5931</v>
          </cell>
          <cell r="AS1218" t="str">
            <v>ul. Francuska 30, 40-028 Katowice, P1</v>
          </cell>
          <cell r="AT1218" t="str">
            <v>Katowice WSzW</v>
          </cell>
          <cell r="AU1218" t="str">
            <v>07-1520</v>
          </cell>
          <cell r="AV1218">
            <v>94749893</v>
          </cell>
          <cell r="AW1218" t="str">
            <v>-</v>
          </cell>
          <cell r="AX1218" t="str">
            <v>C21</v>
          </cell>
          <cell r="AY1218" t="str">
            <v>styczeń</v>
          </cell>
          <cell r="AZ1218">
            <v>45292</v>
          </cell>
          <cell r="BA1218">
            <v>45322</v>
          </cell>
          <cell r="BB1218">
            <v>50</v>
          </cell>
          <cell r="BC1218">
            <v>275</v>
          </cell>
          <cell r="BD1218">
            <v>199</v>
          </cell>
          <cell r="BE1218">
            <v>90</v>
          </cell>
          <cell r="BF1218">
            <v>80</v>
          </cell>
        </row>
        <row r="1219">
          <cell r="AJ1219" t="str">
            <v>590322400700666189</v>
          </cell>
          <cell r="AK1219" t="str">
            <v>TAURON</v>
          </cell>
          <cell r="AL1219" t="str">
            <v>ENEA S.A.</v>
          </cell>
          <cell r="AM1219">
            <v>50001419</v>
          </cell>
          <cell r="AN1219" t="str">
            <v>03-0669</v>
          </cell>
          <cell r="AO1219" t="str">
            <v>ŚLĄSKIE</v>
          </cell>
          <cell r="AP1219" t="str">
            <v>4 WOG</v>
          </cell>
          <cell r="AQ1219" t="str">
            <v>SOI Katowice</v>
          </cell>
          <cell r="AR1219">
            <v>5931</v>
          </cell>
          <cell r="AS1219" t="str">
            <v>ul. Francuska 30, 40-028 Katowice, P1</v>
          </cell>
          <cell r="AT1219" t="str">
            <v>Katowice WSzW</v>
          </cell>
          <cell r="AU1219" t="str">
            <v>07-1520</v>
          </cell>
          <cell r="AV1219">
            <v>94749893</v>
          </cell>
          <cell r="AW1219" t="str">
            <v>-</v>
          </cell>
          <cell r="AX1219" t="str">
            <v>C21</v>
          </cell>
          <cell r="AY1219" t="str">
            <v>luty</v>
          </cell>
          <cell r="AZ1219">
            <v>45323</v>
          </cell>
          <cell r="BA1219">
            <v>45351</v>
          </cell>
          <cell r="BB1219">
            <v>50</v>
          </cell>
          <cell r="BC1219">
            <v>275</v>
          </cell>
          <cell r="BD1219">
            <v>199</v>
          </cell>
          <cell r="BE1219">
            <v>90</v>
          </cell>
          <cell r="BF1219">
            <v>73</v>
          </cell>
        </row>
        <row r="1220">
          <cell r="AJ1220" t="str">
            <v>590322400700666189</v>
          </cell>
          <cell r="AK1220" t="str">
            <v>TAURON</v>
          </cell>
          <cell r="AL1220" t="str">
            <v>ENEA S.A.</v>
          </cell>
          <cell r="AM1220">
            <v>50001419</v>
          </cell>
          <cell r="AN1220" t="str">
            <v>03-0669</v>
          </cell>
          <cell r="AO1220" t="str">
            <v>ŚLĄSKIE</v>
          </cell>
          <cell r="AP1220" t="str">
            <v>4 WOG</v>
          </cell>
          <cell r="AQ1220" t="str">
            <v>SOI Katowice</v>
          </cell>
          <cell r="AR1220">
            <v>5931</v>
          </cell>
          <cell r="AS1220" t="str">
            <v>ul. Francuska 30, 40-028 Katowice, P1</v>
          </cell>
          <cell r="AT1220" t="str">
            <v>Katowice WSzW</v>
          </cell>
          <cell r="AU1220" t="str">
            <v>07-1520</v>
          </cell>
          <cell r="AV1220">
            <v>94749893</v>
          </cell>
          <cell r="AW1220" t="str">
            <v>-</v>
          </cell>
          <cell r="AX1220" t="str">
            <v>C21</v>
          </cell>
          <cell r="AY1220" t="str">
            <v>marzec</v>
          </cell>
          <cell r="AZ1220">
            <v>45352</v>
          </cell>
          <cell r="BA1220">
            <v>45382</v>
          </cell>
          <cell r="BB1220">
            <v>50</v>
          </cell>
          <cell r="BC1220">
            <v>275</v>
          </cell>
          <cell r="BD1220">
            <v>199</v>
          </cell>
          <cell r="BE1220">
            <v>90</v>
          </cell>
          <cell r="BF1220">
            <v>70</v>
          </cell>
        </row>
        <row r="1221">
          <cell r="AJ1221" t="str">
            <v>590322400700666189</v>
          </cell>
          <cell r="AK1221" t="str">
            <v>TAURON</v>
          </cell>
          <cell r="AL1221" t="str">
            <v>ENEA S.A.</v>
          </cell>
          <cell r="AM1221">
            <v>50001419</v>
          </cell>
          <cell r="AN1221" t="str">
            <v>03-0669</v>
          </cell>
          <cell r="AO1221" t="str">
            <v>ŚLĄSKIE</v>
          </cell>
          <cell r="AP1221" t="str">
            <v>4 WOG</v>
          </cell>
          <cell r="AQ1221" t="str">
            <v>SOI Katowice</v>
          </cell>
          <cell r="AR1221">
            <v>5931</v>
          </cell>
          <cell r="AS1221" t="str">
            <v>ul. Francuska 30, 40-028 Katowice, P1</v>
          </cell>
          <cell r="AT1221" t="str">
            <v>Katowice WSzW</v>
          </cell>
          <cell r="AU1221" t="str">
            <v>07-1520</v>
          </cell>
          <cell r="AV1221">
            <v>94749893</v>
          </cell>
          <cell r="AW1221" t="str">
            <v>-</v>
          </cell>
          <cell r="AX1221" t="str">
            <v>C21</v>
          </cell>
          <cell r="AY1221" t="str">
            <v>kwiecień</v>
          </cell>
          <cell r="AZ1221">
            <v>45383</v>
          </cell>
          <cell r="BA1221">
            <v>45412</v>
          </cell>
          <cell r="BB1221">
            <v>50</v>
          </cell>
          <cell r="BC1221">
            <v>275</v>
          </cell>
          <cell r="BD1221">
            <v>199</v>
          </cell>
          <cell r="BE1221">
            <v>90</v>
          </cell>
          <cell r="BF1221">
            <v>96</v>
          </cell>
        </row>
        <row r="1222">
          <cell r="AJ1222" t="str">
            <v>590322400700666189</v>
          </cell>
          <cell r="AK1222" t="str">
            <v>TAURON</v>
          </cell>
          <cell r="AL1222" t="str">
            <v>ENEA S.A.</v>
          </cell>
          <cell r="AM1222">
            <v>50001419</v>
          </cell>
          <cell r="AN1222" t="str">
            <v>03-0669</v>
          </cell>
          <cell r="AO1222" t="str">
            <v>ŚLĄSKIE</v>
          </cell>
          <cell r="AP1222" t="str">
            <v>4 WOG</v>
          </cell>
          <cell r="AQ1222" t="str">
            <v>SOI Katowice</v>
          </cell>
          <cell r="AR1222">
            <v>5931</v>
          </cell>
          <cell r="AS1222" t="str">
            <v>ul. Francuska 30, 40-028 Katowice, P1</v>
          </cell>
          <cell r="AT1222" t="str">
            <v>Katowice WSzW</v>
          </cell>
          <cell r="AU1222" t="str">
            <v>07-1520</v>
          </cell>
          <cell r="AV1222">
            <v>94749893</v>
          </cell>
          <cell r="AW1222" t="str">
            <v>-</v>
          </cell>
          <cell r="AX1222" t="str">
            <v>C21</v>
          </cell>
          <cell r="AY1222" t="str">
            <v>maj</v>
          </cell>
          <cell r="AZ1222">
            <v>45413</v>
          </cell>
          <cell r="BA1222">
            <v>45443</v>
          </cell>
          <cell r="BB1222">
            <v>50</v>
          </cell>
          <cell r="BC1222">
            <v>275</v>
          </cell>
          <cell r="BD1222">
            <v>199</v>
          </cell>
          <cell r="BE1222">
            <v>90</v>
          </cell>
          <cell r="BF1222">
            <v>71</v>
          </cell>
        </row>
        <row r="1223">
          <cell r="AJ1223" t="str">
            <v>590322400700666189</v>
          </cell>
          <cell r="AK1223" t="str">
            <v>TAURON</v>
          </cell>
          <cell r="AL1223" t="str">
            <v>ENEA S.A.</v>
          </cell>
          <cell r="AM1223">
            <v>50001419</v>
          </cell>
          <cell r="AN1223" t="str">
            <v>03-0669</v>
          </cell>
          <cell r="AO1223" t="str">
            <v>ŚLĄSKIE</v>
          </cell>
          <cell r="AP1223" t="str">
            <v>4 WOG</v>
          </cell>
          <cell r="AQ1223" t="str">
            <v>SOI Katowice</v>
          </cell>
          <cell r="AR1223">
            <v>5931</v>
          </cell>
          <cell r="AS1223" t="str">
            <v>ul. Francuska 30, 40-028 Katowice, P1</v>
          </cell>
          <cell r="AT1223" t="str">
            <v>Katowice WSzW</v>
          </cell>
          <cell r="AU1223" t="str">
            <v>07-1520</v>
          </cell>
          <cell r="AV1223">
            <v>94749893</v>
          </cell>
          <cell r="AW1223" t="str">
            <v>-</v>
          </cell>
          <cell r="AX1223" t="str">
            <v>C21</v>
          </cell>
          <cell r="AY1223" t="str">
            <v>czerwiec</v>
          </cell>
          <cell r="AZ1223">
            <v>45444</v>
          </cell>
          <cell r="BA1223">
            <v>45473</v>
          </cell>
          <cell r="BB1223">
            <v>50</v>
          </cell>
          <cell r="BC1223">
            <v>275</v>
          </cell>
          <cell r="BD1223">
            <v>199</v>
          </cell>
          <cell r="BE1223">
            <v>90</v>
          </cell>
          <cell r="BF1223">
            <v>76</v>
          </cell>
        </row>
        <row r="1224">
          <cell r="AJ1224" t="str">
            <v>590322400700666189</v>
          </cell>
          <cell r="AK1224" t="str">
            <v>TAURON</v>
          </cell>
          <cell r="AL1224" t="str">
            <v>ENEA S.A.</v>
          </cell>
          <cell r="AM1224">
            <v>50001419</v>
          </cell>
          <cell r="AN1224" t="str">
            <v>03-0669</v>
          </cell>
          <cell r="AO1224" t="str">
            <v>ŚLĄSKIE</v>
          </cell>
          <cell r="AP1224" t="str">
            <v>4 WOG</v>
          </cell>
          <cell r="AQ1224" t="str">
            <v>SOI Katowice</v>
          </cell>
          <cell r="AR1224">
            <v>5931</v>
          </cell>
          <cell r="AS1224" t="str">
            <v>ul. Francuska 30, 40-028 Katowice, P1</v>
          </cell>
          <cell r="AT1224" t="str">
            <v>Katowice WSzW</v>
          </cell>
          <cell r="AU1224" t="str">
            <v>07-1520</v>
          </cell>
          <cell r="AV1224">
            <v>94749893</v>
          </cell>
          <cell r="AW1224" t="str">
            <v>-</v>
          </cell>
          <cell r="AX1224" t="str">
            <v>C21</v>
          </cell>
          <cell r="AY1224" t="str">
            <v>lipiec</v>
          </cell>
          <cell r="AZ1224">
            <v>45474</v>
          </cell>
          <cell r="BA1224">
            <v>45504</v>
          </cell>
          <cell r="BB1224">
            <v>50</v>
          </cell>
          <cell r="BC1224">
            <v>275</v>
          </cell>
          <cell r="BD1224">
            <v>199</v>
          </cell>
          <cell r="BE1224">
            <v>90</v>
          </cell>
          <cell r="BF1224">
            <v>79</v>
          </cell>
        </row>
        <row r="1225">
          <cell r="AJ1225" t="str">
            <v>590322400700666189</v>
          </cell>
          <cell r="AK1225" t="str">
            <v>TAURON</v>
          </cell>
          <cell r="AL1225" t="str">
            <v>ENEA S.A.</v>
          </cell>
          <cell r="AM1225">
            <v>50001419</v>
          </cell>
          <cell r="AN1225" t="str">
            <v>03-0669</v>
          </cell>
          <cell r="AO1225" t="str">
            <v>ŚLĄSKIE</v>
          </cell>
          <cell r="AP1225" t="str">
            <v>4 WOG</v>
          </cell>
          <cell r="AQ1225" t="str">
            <v>SOI Katowice</v>
          </cell>
          <cell r="AR1225">
            <v>5931</v>
          </cell>
          <cell r="AS1225" t="str">
            <v>ul. Francuska 30, 40-028 Katowice, P1</v>
          </cell>
          <cell r="AT1225" t="str">
            <v>Katowice WSzW</v>
          </cell>
          <cell r="AU1225" t="str">
            <v>07-1520</v>
          </cell>
          <cell r="AV1225">
            <v>94749893</v>
          </cell>
          <cell r="AW1225" t="str">
            <v>-</v>
          </cell>
          <cell r="AX1225" t="str">
            <v>C21</v>
          </cell>
          <cell r="AY1225" t="str">
            <v>sierpień</v>
          </cell>
          <cell r="AZ1225">
            <v>45505</v>
          </cell>
          <cell r="BA1225">
            <v>45535</v>
          </cell>
          <cell r="BB1225">
            <v>50</v>
          </cell>
          <cell r="BC1225">
            <v>275</v>
          </cell>
          <cell r="BD1225">
            <v>199</v>
          </cell>
          <cell r="BE1225">
            <v>90</v>
          </cell>
          <cell r="BF1225">
            <v>75</v>
          </cell>
        </row>
        <row r="1226">
          <cell r="AJ1226" t="str">
            <v>590322400700666189</v>
          </cell>
          <cell r="AK1226" t="str">
            <v>TAURON</v>
          </cell>
          <cell r="AL1226" t="str">
            <v>ENEA S.A.</v>
          </cell>
          <cell r="AM1226">
            <v>50001419</v>
          </cell>
          <cell r="AN1226" t="str">
            <v>03-0669</v>
          </cell>
          <cell r="AO1226" t="str">
            <v>ŚLĄSKIE</v>
          </cell>
          <cell r="AP1226" t="str">
            <v>4 WOG</v>
          </cell>
          <cell r="AQ1226" t="str">
            <v>SOI Katowice</v>
          </cell>
          <cell r="AR1226">
            <v>5931</v>
          </cell>
          <cell r="AS1226" t="str">
            <v>ul. Francuska 30, 40-028 Katowice, P1</v>
          </cell>
          <cell r="AT1226" t="str">
            <v>Katowice WSzW</v>
          </cell>
          <cell r="AU1226" t="str">
            <v>07-1520</v>
          </cell>
          <cell r="AV1226">
            <v>94749893</v>
          </cell>
          <cell r="AW1226" t="str">
            <v>-</v>
          </cell>
          <cell r="AX1226" t="str">
            <v>C21</v>
          </cell>
          <cell r="AY1226" t="str">
            <v>wrzesień</v>
          </cell>
          <cell r="AZ1226">
            <v>45536</v>
          </cell>
          <cell r="BA1226">
            <v>45565</v>
          </cell>
          <cell r="BB1226">
            <v>50</v>
          </cell>
          <cell r="BC1226">
            <v>275</v>
          </cell>
          <cell r="BD1226">
            <v>199</v>
          </cell>
          <cell r="BE1226">
            <v>90</v>
          </cell>
          <cell r="BF1226">
            <v>77</v>
          </cell>
        </row>
        <row r="1227">
          <cell r="AJ1227" t="str">
            <v>590322400700666189</v>
          </cell>
          <cell r="AK1227" t="str">
            <v>TAURON</v>
          </cell>
          <cell r="AL1227" t="str">
            <v>ENEA S.A.</v>
          </cell>
          <cell r="AM1227">
            <v>50001419</v>
          </cell>
          <cell r="AN1227" t="str">
            <v>03-0669</v>
          </cell>
          <cell r="AO1227" t="str">
            <v>ŚLĄSKIE</v>
          </cell>
          <cell r="AP1227" t="str">
            <v>4 WOG</v>
          </cell>
          <cell r="AQ1227" t="str">
            <v>SOI Katowice</v>
          </cell>
          <cell r="AR1227">
            <v>5931</v>
          </cell>
          <cell r="AS1227" t="str">
            <v>ul. Francuska 30, 40-028 Katowice, P1</v>
          </cell>
          <cell r="AT1227" t="str">
            <v>Katowice WSzW</v>
          </cell>
          <cell r="AU1227" t="str">
            <v>07-1520</v>
          </cell>
          <cell r="AV1227">
            <v>94749893</v>
          </cell>
          <cell r="AW1227" t="str">
            <v>-</v>
          </cell>
          <cell r="AX1227" t="str">
            <v>C21</v>
          </cell>
          <cell r="AY1227" t="str">
            <v>październik</v>
          </cell>
          <cell r="AZ1227">
            <v>45566</v>
          </cell>
          <cell r="BA1227">
            <v>45596</v>
          </cell>
          <cell r="BB1227">
            <v>50</v>
          </cell>
          <cell r="BC1227">
            <v>275</v>
          </cell>
          <cell r="BD1227">
            <v>199</v>
          </cell>
          <cell r="BE1227">
            <v>90</v>
          </cell>
          <cell r="BF1227">
            <v>71</v>
          </cell>
        </row>
        <row r="1228">
          <cell r="AJ1228" t="str">
            <v>590322400700666189</v>
          </cell>
          <cell r="AK1228" t="str">
            <v>TAURON</v>
          </cell>
          <cell r="AL1228" t="str">
            <v>ENEA S.A.</v>
          </cell>
          <cell r="AM1228">
            <v>50001419</v>
          </cell>
          <cell r="AN1228" t="str">
            <v>03-0669</v>
          </cell>
          <cell r="AO1228" t="str">
            <v>ŚLĄSKIE</v>
          </cell>
          <cell r="AP1228" t="str">
            <v>4 WOG</v>
          </cell>
          <cell r="AQ1228" t="str">
            <v>SOI Katowice</v>
          </cell>
          <cell r="AR1228">
            <v>5931</v>
          </cell>
          <cell r="AS1228" t="str">
            <v>ul. Francuska 30, 40-028 Katowice, P1</v>
          </cell>
          <cell r="AT1228" t="str">
            <v>Katowice WSzW</v>
          </cell>
          <cell r="AU1228" t="str">
            <v>07-1520</v>
          </cell>
          <cell r="AV1228">
            <v>94749893</v>
          </cell>
          <cell r="AW1228">
            <v>94749988</v>
          </cell>
          <cell r="AX1228" t="str">
            <v>C21</v>
          </cell>
          <cell r="AY1228" t="str">
            <v>listopad</v>
          </cell>
          <cell r="AZ1228">
            <v>45597</v>
          </cell>
          <cell r="BA1228">
            <v>45626</v>
          </cell>
          <cell r="BB1228">
            <v>50</v>
          </cell>
          <cell r="BC1228">
            <v>275</v>
          </cell>
          <cell r="BD1228">
            <v>199</v>
          </cell>
          <cell r="BE1228">
            <v>90</v>
          </cell>
          <cell r="BF1228">
            <v>78</v>
          </cell>
        </row>
        <row r="1229">
          <cell r="AJ1229" t="str">
            <v>590322400700666189</v>
          </cell>
          <cell r="AK1229" t="str">
            <v>TAURON</v>
          </cell>
          <cell r="AL1229" t="str">
            <v>ENEA S.A.</v>
          </cell>
          <cell r="AM1229">
            <v>50001419</v>
          </cell>
          <cell r="AN1229" t="str">
            <v>03-0669</v>
          </cell>
          <cell r="AO1229" t="str">
            <v>ŚLĄSKIE</v>
          </cell>
          <cell r="AP1229" t="str">
            <v>4 WOG</v>
          </cell>
          <cell r="AQ1229" t="str">
            <v>SOI Katowice</v>
          </cell>
          <cell r="AR1229">
            <v>5931</v>
          </cell>
          <cell r="AS1229" t="str">
            <v>ul. Francuska 30, 40-028 Katowice, P1</v>
          </cell>
          <cell r="AT1229" t="str">
            <v>Katowice WSzW</v>
          </cell>
          <cell r="AU1229" t="str">
            <v>07-1520</v>
          </cell>
          <cell r="AV1229">
            <v>94749893</v>
          </cell>
          <cell r="AW1229">
            <v>94749988</v>
          </cell>
          <cell r="AX1229" t="str">
            <v>C21</v>
          </cell>
          <cell r="AY1229" t="str">
            <v>grudzień</v>
          </cell>
          <cell r="AZ1229">
            <v>45627</v>
          </cell>
          <cell r="BA1229">
            <v>45657</v>
          </cell>
          <cell r="BB1229">
            <v>50</v>
          </cell>
          <cell r="BC1229">
            <v>275</v>
          </cell>
          <cell r="BD1229">
            <v>199</v>
          </cell>
          <cell r="BE1229">
            <v>90</v>
          </cell>
          <cell r="BF1229">
            <v>81</v>
          </cell>
        </row>
        <row r="1230">
          <cell r="AJ1230" t="str">
            <v>590322400701170449</v>
          </cell>
          <cell r="AK1230" t="str">
            <v>TAURON</v>
          </cell>
          <cell r="AL1230" t="str">
            <v>ENERGA</v>
          </cell>
          <cell r="AM1230">
            <v>14217771</v>
          </cell>
          <cell r="AN1230" t="str">
            <v>18227860539/B/D/2016</v>
          </cell>
          <cell r="AO1230" t="str">
            <v>ŚLĄSKIE</v>
          </cell>
          <cell r="AP1230" t="str">
            <v>4 WOG</v>
          </cell>
          <cell r="AQ1230" t="str">
            <v>SOI Katowice</v>
          </cell>
          <cell r="AR1230">
            <v>5931</v>
          </cell>
          <cell r="AS1230" t="str">
            <v>ul. Francuska 30, 40-028 Katowice, P2</v>
          </cell>
          <cell r="AT1230" t="str">
            <v>Katowice WSzW</v>
          </cell>
          <cell r="AU1230" t="str">
            <v>07/2020110</v>
          </cell>
          <cell r="AV1230">
            <v>322056097056</v>
          </cell>
          <cell r="AW1230" t="str">
            <v>-</v>
          </cell>
          <cell r="AX1230" t="str">
            <v>C11</v>
          </cell>
          <cell r="AY1230" t="str">
            <v>grudzień'23</v>
          </cell>
          <cell r="AZ1230">
            <v>45246</v>
          </cell>
          <cell r="BA1230">
            <v>45291</v>
          </cell>
          <cell r="BB1230">
            <v>1</v>
          </cell>
          <cell r="BC1230">
            <v>76</v>
          </cell>
          <cell r="BD1230">
            <v>40</v>
          </cell>
          <cell r="BE1230">
            <v>40</v>
          </cell>
        </row>
        <row r="1231">
          <cell r="AJ1231" t="str">
            <v>590322400701170449</v>
          </cell>
          <cell r="AK1231" t="str">
            <v>TAURON</v>
          </cell>
          <cell r="AL1231" t="str">
            <v>ENEA S.A.</v>
          </cell>
          <cell r="AM1231">
            <v>14217771</v>
          </cell>
          <cell r="AN1231" t="str">
            <v>18227860539/B/D/2016</v>
          </cell>
          <cell r="AO1231" t="str">
            <v>ŚLĄSKIE</v>
          </cell>
          <cell r="AP1231" t="str">
            <v>4 WOG</v>
          </cell>
          <cell r="AQ1231" t="str">
            <v>SOI Katowice</v>
          </cell>
          <cell r="AR1231">
            <v>5931</v>
          </cell>
          <cell r="AS1231" t="str">
            <v>ul. Francuska 30, 40-028 Katowice, P2</v>
          </cell>
          <cell r="AT1231" t="str">
            <v>Katowice WSzW</v>
          </cell>
          <cell r="AU1231" t="str">
            <v>07/2020110</v>
          </cell>
          <cell r="AV1231">
            <v>322056097056</v>
          </cell>
          <cell r="AW1231" t="str">
            <v>-</v>
          </cell>
          <cell r="AX1231" t="str">
            <v>C11</v>
          </cell>
          <cell r="AY1231" t="str">
            <v>styczeń</v>
          </cell>
          <cell r="AZ1231">
            <v>45292</v>
          </cell>
          <cell r="BA1231">
            <v>45306</v>
          </cell>
          <cell r="BB1231">
            <v>1</v>
          </cell>
          <cell r="BC1231">
            <v>76</v>
          </cell>
          <cell r="BD1231">
            <v>40</v>
          </cell>
          <cell r="BE1231">
            <v>40</v>
          </cell>
        </row>
        <row r="1232">
          <cell r="AJ1232" t="str">
            <v>590322400701170449</v>
          </cell>
          <cell r="AK1232" t="str">
            <v>TAURON</v>
          </cell>
          <cell r="AL1232" t="str">
            <v>ENEA S.A.</v>
          </cell>
          <cell r="AM1232">
            <v>14217771</v>
          </cell>
          <cell r="AN1232" t="str">
            <v>18227860539/B/D/2016</v>
          </cell>
          <cell r="AO1232" t="str">
            <v>ŚLĄSKIE</v>
          </cell>
          <cell r="AP1232" t="str">
            <v>4 WOG</v>
          </cell>
          <cell r="AQ1232" t="str">
            <v>SOI Katowice</v>
          </cell>
          <cell r="AR1232">
            <v>5931</v>
          </cell>
          <cell r="AS1232" t="str">
            <v>ul. Francuska 30, 40-028 Katowice, P2</v>
          </cell>
          <cell r="AT1232" t="str">
            <v>Katowice WSzW</v>
          </cell>
          <cell r="AU1232" t="str">
            <v>07/2020110</v>
          </cell>
          <cell r="AV1232">
            <v>322056097056</v>
          </cell>
          <cell r="AW1232" t="str">
            <v>-</v>
          </cell>
          <cell r="AX1232" t="str">
            <v>C11</v>
          </cell>
          <cell r="AY1232" t="str">
            <v>marzec</v>
          </cell>
          <cell r="AZ1232">
            <v>45307</v>
          </cell>
          <cell r="BA1232">
            <v>45366</v>
          </cell>
          <cell r="BB1232">
            <v>1</v>
          </cell>
          <cell r="BC1232">
            <v>76</v>
          </cell>
          <cell r="BD1232">
            <v>40</v>
          </cell>
          <cell r="BE1232">
            <v>40</v>
          </cell>
        </row>
        <row r="1233">
          <cell r="AJ1233" t="str">
            <v>590322400701170449</v>
          </cell>
          <cell r="AK1233" t="str">
            <v>TAURON</v>
          </cell>
          <cell r="AL1233" t="str">
            <v>ENEA S.A.</v>
          </cell>
          <cell r="AM1233">
            <v>14217771</v>
          </cell>
          <cell r="AN1233" t="str">
            <v>18227860539/B/D/2016</v>
          </cell>
          <cell r="AO1233" t="str">
            <v>ŚLĄSKIE</v>
          </cell>
          <cell r="AP1233" t="str">
            <v>4 WOG</v>
          </cell>
          <cell r="AQ1233" t="str">
            <v>SOI Katowice</v>
          </cell>
          <cell r="AR1233">
            <v>5931</v>
          </cell>
          <cell r="AS1233" t="str">
            <v>ul. Francuska 30, 40-028 Katowice, P2</v>
          </cell>
          <cell r="AT1233" t="str">
            <v>Katowice WSzW</v>
          </cell>
          <cell r="AU1233" t="str">
            <v>07/2020110</v>
          </cell>
          <cell r="AV1233">
            <v>322056097056</v>
          </cell>
          <cell r="AW1233" t="str">
            <v>-</v>
          </cell>
          <cell r="AX1233" t="str">
            <v>C11</v>
          </cell>
          <cell r="AY1233" t="str">
            <v>maj</v>
          </cell>
          <cell r="AZ1233">
            <v>45367</v>
          </cell>
          <cell r="BA1233">
            <v>45427</v>
          </cell>
          <cell r="BB1233">
            <v>1</v>
          </cell>
          <cell r="BC1233">
            <v>76</v>
          </cell>
          <cell r="BD1233">
            <v>40</v>
          </cell>
          <cell r="BE1233">
            <v>40</v>
          </cell>
        </row>
        <row r="1234">
          <cell r="AJ1234" t="str">
            <v>590322400701170449</v>
          </cell>
          <cell r="AK1234" t="str">
            <v>TAURON</v>
          </cell>
          <cell r="AL1234" t="str">
            <v>ENEA S.A.</v>
          </cell>
          <cell r="AM1234">
            <v>14217771</v>
          </cell>
          <cell r="AN1234" t="str">
            <v>18227860539/B/D/2016</v>
          </cell>
          <cell r="AO1234" t="str">
            <v>ŚLĄSKIE</v>
          </cell>
          <cell r="AP1234" t="str">
            <v>4 WOG</v>
          </cell>
          <cell r="AQ1234" t="str">
            <v>SOI Katowice</v>
          </cell>
          <cell r="AR1234">
            <v>5931</v>
          </cell>
          <cell r="AS1234" t="str">
            <v>ul. Francuska 30, 40-028 Katowice, P2</v>
          </cell>
          <cell r="AT1234" t="str">
            <v>Katowice WSzW</v>
          </cell>
          <cell r="AU1234" t="str">
            <v>07/2020110</v>
          </cell>
          <cell r="AV1234">
            <v>322056097056</v>
          </cell>
          <cell r="AW1234" t="str">
            <v>-</v>
          </cell>
          <cell r="AX1234" t="str">
            <v>C11</v>
          </cell>
          <cell r="AY1234" t="str">
            <v>lipiec</v>
          </cell>
          <cell r="AZ1234">
            <v>45428</v>
          </cell>
          <cell r="BA1234">
            <v>45488</v>
          </cell>
          <cell r="BB1234">
            <v>1</v>
          </cell>
          <cell r="BC1234">
            <v>76</v>
          </cell>
          <cell r="BD1234">
            <v>40</v>
          </cell>
          <cell r="BE1234">
            <v>40</v>
          </cell>
        </row>
        <row r="1235">
          <cell r="AJ1235" t="str">
            <v>590322400701170449</v>
          </cell>
          <cell r="AK1235" t="str">
            <v>TAURON</v>
          </cell>
          <cell r="AL1235" t="str">
            <v>ENEA S.A.</v>
          </cell>
          <cell r="AM1235">
            <v>14217771</v>
          </cell>
          <cell r="AN1235" t="str">
            <v>18227860539/B/D/2016</v>
          </cell>
          <cell r="AO1235" t="str">
            <v>ŚLĄSKIE</v>
          </cell>
          <cell r="AP1235" t="str">
            <v>4 WOG</v>
          </cell>
          <cell r="AQ1235" t="str">
            <v>SOI Katowice</v>
          </cell>
          <cell r="AR1235">
            <v>5931</v>
          </cell>
          <cell r="AS1235" t="str">
            <v>ul. Francuska 30, 40-028 Katowice, P2</v>
          </cell>
          <cell r="AT1235" t="str">
            <v>Katowice WSzW</v>
          </cell>
          <cell r="AU1235" t="str">
            <v>07/2020110</v>
          </cell>
          <cell r="AV1235">
            <v>322056097056</v>
          </cell>
          <cell r="AW1235" t="str">
            <v>-</v>
          </cell>
          <cell r="AX1235" t="str">
            <v>C11</v>
          </cell>
          <cell r="AY1235" t="str">
            <v>sierpień</v>
          </cell>
          <cell r="AZ1235">
            <v>45489</v>
          </cell>
          <cell r="BA1235">
            <v>45549</v>
          </cell>
          <cell r="BB1235">
            <v>1</v>
          </cell>
          <cell r="BC1235">
            <v>76</v>
          </cell>
          <cell r="BD1235">
            <v>40</v>
          </cell>
          <cell r="BE1235">
            <v>40</v>
          </cell>
        </row>
        <row r="1236">
          <cell r="AJ1236" t="str">
            <v>590322400701170449</v>
          </cell>
          <cell r="AK1236" t="str">
            <v>TAURON</v>
          </cell>
          <cell r="AL1236" t="str">
            <v>ENEA S.A.</v>
          </cell>
          <cell r="AM1236">
            <v>14217771</v>
          </cell>
          <cell r="AN1236" t="str">
            <v>18227860539/B/D/2016</v>
          </cell>
          <cell r="AO1236" t="str">
            <v>ŚLĄSKIE</v>
          </cell>
          <cell r="AP1236" t="str">
            <v>4 WOG</v>
          </cell>
          <cell r="AQ1236" t="str">
            <v>SOI Katowice</v>
          </cell>
          <cell r="AR1236">
            <v>5931</v>
          </cell>
          <cell r="AS1236" t="str">
            <v>ul. Francuska 30, 40-028 Katowice, P2</v>
          </cell>
          <cell r="AT1236" t="str">
            <v>Katowice WSzW</v>
          </cell>
          <cell r="AU1236" t="str">
            <v>07/2020110</v>
          </cell>
          <cell r="AV1236">
            <v>322056097056</v>
          </cell>
          <cell r="AW1236" t="str">
            <v>-</v>
          </cell>
          <cell r="AX1236" t="str">
            <v>C11</v>
          </cell>
          <cell r="AY1236" t="str">
            <v>październik</v>
          </cell>
          <cell r="AZ1236">
            <v>45550</v>
          </cell>
          <cell r="BA1236">
            <v>45610</v>
          </cell>
          <cell r="BB1236">
            <v>1</v>
          </cell>
          <cell r="BC1236">
            <v>76</v>
          </cell>
          <cell r="BD1236">
            <v>40</v>
          </cell>
          <cell r="BE1236">
            <v>40</v>
          </cell>
        </row>
        <row r="1237">
          <cell r="AJ1237" t="str">
            <v>590322400701170449</v>
          </cell>
          <cell r="AK1237" t="str">
            <v>TAURON</v>
          </cell>
          <cell r="AL1237" t="str">
            <v>ENEA S.A.</v>
          </cell>
          <cell r="AM1237">
            <v>14217771</v>
          </cell>
          <cell r="AN1237" t="str">
            <v>18227860539/B/D/2016</v>
          </cell>
          <cell r="AO1237" t="str">
            <v>ŚLĄSKIE</v>
          </cell>
          <cell r="AP1237" t="str">
            <v>4 WOG</v>
          </cell>
          <cell r="AQ1237" t="str">
            <v>SOI Katowice</v>
          </cell>
          <cell r="AR1237">
            <v>5931</v>
          </cell>
          <cell r="AS1237" t="str">
            <v>ul. Francuska 30, 40-028 Katowice, P2</v>
          </cell>
          <cell r="AT1237" t="str">
            <v>Katowice WSzW</v>
          </cell>
          <cell r="AU1237" t="str">
            <v>07/2020110</v>
          </cell>
          <cell r="AV1237">
            <v>322056097056</v>
          </cell>
          <cell r="AW1237" t="str">
            <v>-</v>
          </cell>
          <cell r="AX1237" t="str">
            <v>C11</v>
          </cell>
          <cell r="AY1237" t="str">
            <v>grudzień</v>
          </cell>
          <cell r="AZ1237">
            <v>45611</v>
          </cell>
          <cell r="BA1237">
            <v>45671</v>
          </cell>
          <cell r="BB1237">
            <v>1</v>
          </cell>
          <cell r="BC1237">
            <v>76</v>
          </cell>
          <cell r="BD1237">
            <v>40</v>
          </cell>
          <cell r="BE1237">
            <v>40</v>
          </cell>
        </row>
        <row r="1238">
          <cell r="AJ1238" t="str">
            <v>590322400701170449</v>
          </cell>
          <cell r="AK1238" t="str">
            <v>TAURON</v>
          </cell>
          <cell r="AL1238" t="str">
            <v>ENEA S.A.</v>
          </cell>
          <cell r="AM1238">
            <v>14217771</v>
          </cell>
          <cell r="AN1238" t="str">
            <v>18227860539/B/D/2016</v>
          </cell>
          <cell r="AO1238" t="str">
            <v>ŚLĄSKIE</v>
          </cell>
          <cell r="AP1238" t="str">
            <v>4 WOG</v>
          </cell>
          <cell r="AQ1238" t="str">
            <v>SOI Katowice</v>
          </cell>
          <cell r="AR1238">
            <v>5931</v>
          </cell>
          <cell r="AS1238" t="str">
            <v>ul. Francuska 30, 40-028 Katowice, P2</v>
          </cell>
          <cell r="AT1238" t="str">
            <v>Katowice WSzW</v>
          </cell>
          <cell r="AU1238" t="str">
            <v>07/2020110</v>
          </cell>
          <cell r="AV1238">
            <v>322056097056</v>
          </cell>
          <cell r="AW1238" t="str">
            <v>-</v>
          </cell>
          <cell r="AX1238" t="str">
            <v>C11</v>
          </cell>
          <cell r="AY1238" t="str">
            <v>grudzień</v>
          </cell>
          <cell r="AZ1238">
            <v>45672</v>
          </cell>
          <cell r="BA1238">
            <v>45732</v>
          </cell>
          <cell r="BB1238">
            <v>1</v>
          </cell>
          <cell r="BC1238">
            <v>76</v>
          </cell>
          <cell r="BD1238">
            <v>40</v>
          </cell>
          <cell r="BE1238">
            <v>40</v>
          </cell>
        </row>
        <row r="1239">
          <cell r="AJ1239" t="str">
            <v>590322400701170449</v>
          </cell>
          <cell r="AK1239" t="str">
            <v>TAURON</v>
          </cell>
          <cell r="AL1239" t="str">
            <v>ENEA S.A.</v>
          </cell>
          <cell r="AM1239">
            <v>14217771</v>
          </cell>
          <cell r="AN1239" t="str">
            <v>18227860539/B/D/2016</v>
          </cell>
          <cell r="AO1239" t="str">
            <v>ŚLĄSKIE</v>
          </cell>
          <cell r="AP1239" t="str">
            <v>4 WOG</v>
          </cell>
          <cell r="AQ1239" t="str">
            <v>SOI Katowice</v>
          </cell>
          <cell r="AR1239">
            <v>5931</v>
          </cell>
          <cell r="AS1239" t="str">
            <v>ul. Francuska 30, 40-028 Katowice, P2</v>
          </cell>
          <cell r="AT1239" t="str">
            <v>Katowice WSzW</v>
          </cell>
          <cell r="AU1239" t="str">
            <v>07/2020110</v>
          </cell>
          <cell r="AV1239">
            <v>322056097056</v>
          </cell>
          <cell r="AW1239" t="str">
            <v>-</v>
          </cell>
          <cell r="AX1239" t="str">
            <v>C11</v>
          </cell>
          <cell r="AY1239" t="str">
            <v>grudzień</v>
          </cell>
          <cell r="AZ1239">
            <v>45733</v>
          </cell>
          <cell r="BA1239">
            <v>45762</v>
          </cell>
          <cell r="BB1239">
            <v>1</v>
          </cell>
          <cell r="BC1239">
            <v>76</v>
          </cell>
          <cell r="BD1239">
            <v>40</v>
          </cell>
          <cell r="BE1239">
            <v>40</v>
          </cell>
        </row>
        <row r="1240">
          <cell r="AJ1240" t="str">
            <v>590322400701170449</v>
          </cell>
          <cell r="AK1240" t="str">
            <v>TAURON</v>
          </cell>
          <cell r="AL1240" t="str">
            <v>ENEA S.A.</v>
          </cell>
          <cell r="AM1240">
            <v>14217771</v>
          </cell>
          <cell r="AN1240" t="str">
            <v>18227860539/B/D/2016</v>
          </cell>
          <cell r="AO1240" t="str">
            <v>ŚLĄSKIE</v>
          </cell>
          <cell r="AP1240" t="str">
            <v>4 WOG</v>
          </cell>
          <cell r="AQ1240" t="str">
            <v>SOI Katowice</v>
          </cell>
          <cell r="AR1240">
            <v>5931</v>
          </cell>
          <cell r="AS1240" t="str">
            <v>ul. Francuska 30, 40-028 Katowice, P2</v>
          </cell>
          <cell r="AT1240" t="str">
            <v>Katowice WSzW</v>
          </cell>
          <cell r="AU1240" t="str">
            <v>07/2020110</v>
          </cell>
          <cell r="AV1240">
            <v>322056097056</v>
          </cell>
          <cell r="AW1240" t="str">
            <v>-</v>
          </cell>
          <cell r="AX1240" t="str">
            <v>C11</v>
          </cell>
          <cell r="AY1240" t="str">
            <v>grudzień</v>
          </cell>
          <cell r="AZ1240">
            <v>45763</v>
          </cell>
          <cell r="BA1240">
            <v>45793</v>
          </cell>
          <cell r="BB1240">
            <v>1</v>
          </cell>
          <cell r="BC1240">
            <v>76</v>
          </cell>
          <cell r="BD1240">
            <v>40</v>
          </cell>
          <cell r="BE1240">
            <v>40</v>
          </cell>
        </row>
        <row r="1241">
          <cell r="AJ1241" t="str">
            <v>590322400701170449</v>
          </cell>
          <cell r="AK1241" t="str">
            <v>TAURON</v>
          </cell>
          <cell r="AL1241" t="str">
            <v>ENEA S.A.</v>
          </cell>
          <cell r="AM1241">
            <v>14217771</v>
          </cell>
          <cell r="AN1241" t="str">
            <v>18227860539/B/D/2016</v>
          </cell>
          <cell r="AO1241" t="str">
            <v>ŚLĄSKIE</v>
          </cell>
          <cell r="AP1241" t="str">
            <v>4 WOG</v>
          </cell>
          <cell r="AQ1241" t="str">
            <v>SOI Katowice</v>
          </cell>
          <cell r="AR1241">
            <v>5931</v>
          </cell>
          <cell r="AS1241" t="str">
            <v>ul. Francuska 30, 40-028 Katowice, P2</v>
          </cell>
          <cell r="AT1241" t="str">
            <v>Katowice WSzW</v>
          </cell>
          <cell r="AU1241" t="str">
            <v>07/2020110</v>
          </cell>
          <cell r="AV1241">
            <v>322056097056</v>
          </cell>
          <cell r="AW1241" t="str">
            <v>-</v>
          </cell>
          <cell r="AX1241" t="str">
            <v>C11</v>
          </cell>
          <cell r="AY1241" t="str">
            <v>grudzień</v>
          </cell>
          <cell r="AZ1241">
            <v>45794</v>
          </cell>
          <cell r="BA1241">
            <v>45823</v>
          </cell>
          <cell r="BB1241">
            <v>1</v>
          </cell>
          <cell r="BC1241">
            <v>76</v>
          </cell>
          <cell r="BD1241">
            <v>40</v>
          </cell>
          <cell r="BE1241">
            <v>40</v>
          </cell>
        </row>
        <row r="1242">
          <cell r="AJ1242" t="str">
            <v>590322400701170449</v>
          </cell>
          <cell r="AK1242" t="str">
            <v>TAURON</v>
          </cell>
          <cell r="AL1242" t="str">
            <v>ENEA S.A.</v>
          </cell>
          <cell r="AM1242">
            <v>14217771</v>
          </cell>
          <cell r="AN1242" t="str">
            <v>18227860539/B/D/2016</v>
          </cell>
          <cell r="AO1242" t="str">
            <v>ŚLĄSKIE</v>
          </cell>
          <cell r="AP1242" t="str">
            <v>4 WOG</v>
          </cell>
          <cell r="AQ1242" t="str">
            <v>SOI Katowice</v>
          </cell>
          <cell r="AR1242">
            <v>5931</v>
          </cell>
          <cell r="AS1242" t="str">
            <v>ul. Francuska 30, 40-028 Katowice, P2</v>
          </cell>
          <cell r="AT1242" t="str">
            <v>Katowice WSzW</v>
          </cell>
          <cell r="AU1242" t="str">
            <v>07/2020110</v>
          </cell>
          <cell r="AV1242">
            <v>322056097056</v>
          </cell>
          <cell r="AW1242" t="str">
            <v>-</v>
          </cell>
          <cell r="AX1242" t="str">
            <v>C11</v>
          </cell>
          <cell r="AY1242" t="str">
            <v>grudzień</v>
          </cell>
          <cell r="AZ1242">
            <v>45824</v>
          </cell>
          <cell r="BA1242">
            <v>45854</v>
          </cell>
          <cell r="BB1242">
            <v>1</v>
          </cell>
          <cell r="BC1242">
            <v>76</v>
          </cell>
          <cell r="BD1242">
            <v>40</v>
          </cell>
          <cell r="BE1242">
            <v>40</v>
          </cell>
        </row>
        <row r="1243">
          <cell r="AJ1243" t="str">
            <v>590322400701913114</v>
          </cell>
          <cell r="AK1243" t="str">
            <v>TAURON</v>
          </cell>
          <cell r="AL1243" t="str">
            <v>ENEA S.A.</v>
          </cell>
          <cell r="AM1243">
            <v>60000053</v>
          </cell>
          <cell r="AN1243" t="str">
            <v>OGL/60000054/C/2020</v>
          </cell>
          <cell r="AO1243" t="str">
            <v>ŚLĄSKIE</v>
          </cell>
          <cell r="AP1243" t="str">
            <v>4 WOG</v>
          </cell>
          <cell r="AQ1243" t="str">
            <v>SOI Katowice</v>
          </cell>
          <cell r="AR1243">
            <v>8713</v>
          </cell>
          <cell r="AS1243" t="str">
            <v>ul. Kilińskiego 9,  40-061 Katowice</v>
          </cell>
          <cell r="AT1243" t="str">
            <v>Katowice WOT</v>
          </cell>
          <cell r="AU1243">
            <v>60000054</v>
          </cell>
          <cell r="AV1243">
            <v>50580338</v>
          </cell>
          <cell r="AW1243" t="str">
            <v>-</v>
          </cell>
          <cell r="AX1243" t="str">
            <v>C21</v>
          </cell>
          <cell r="AY1243" t="str">
            <v>styczeń</v>
          </cell>
          <cell r="AZ1243">
            <v>45292</v>
          </cell>
          <cell r="BA1243">
            <v>45322</v>
          </cell>
          <cell r="BB1243">
            <v>1</v>
          </cell>
          <cell r="BC1243">
            <v>60</v>
          </cell>
          <cell r="BD1243">
            <v>80</v>
          </cell>
          <cell r="BE1243">
            <v>50</v>
          </cell>
          <cell r="BF1243">
            <v>22</v>
          </cell>
        </row>
        <row r="1244">
          <cell r="AJ1244" t="str">
            <v>590322400701913114</v>
          </cell>
          <cell r="AK1244" t="str">
            <v>TAURON</v>
          </cell>
          <cell r="AL1244" t="str">
            <v>ENEA S.A.</v>
          </cell>
          <cell r="AM1244">
            <v>60000053</v>
          </cell>
          <cell r="AN1244" t="str">
            <v>OGL/60000054/C/2020</v>
          </cell>
          <cell r="AO1244" t="str">
            <v>ŚLĄSKIE</v>
          </cell>
          <cell r="AP1244" t="str">
            <v>4 WOG</v>
          </cell>
          <cell r="AQ1244" t="str">
            <v>SOI Katowice</v>
          </cell>
          <cell r="AR1244">
            <v>8713</v>
          </cell>
          <cell r="AS1244" t="str">
            <v>ul. Kilińskiego 9,  40-061 Katowice</v>
          </cell>
          <cell r="AT1244" t="str">
            <v>Katowice WOT</v>
          </cell>
          <cell r="AU1244">
            <v>60000054</v>
          </cell>
          <cell r="AV1244">
            <v>50580338</v>
          </cell>
          <cell r="AW1244" t="str">
            <v>-</v>
          </cell>
          <cell r="AX1244" t="str">
            <v>C21</v>
          </cell>
          <cell r="AY1244" t="str">
            <v>luty</v>
          </cell>
          <cell r="AZ1244">
            <v>45323</v>
          </cell>
          <cell r="BA1244">
            <v>45351</v>
          </cell>
          <cell r="BB1244">
            <v>1</v>
          </cell>
          <cell r="BC1244">
            <v>60</v>
          </cell>
          <cell r="BD1244">
            <v>80</v>
          </cell>
          <cell r="BE1244">
            <v>50</v>
          </cell>
          <cell r="BF1244">
            <v>20</v>
          </cell>
        </row>
        <row r="1245">
          <cell r="AJ1245" t="str">
            <v>590322400701913114</v>
          </cell>
          <cell r="AK1245" t="str">
            <v>TAURON</v>
          </cell>
          <cell r="AL1245" t="str">
            <v>ENEA S.A.</v>
          </cell>
          <cell r="AM1245">
            <v>60000053</v>
          </cell>
          <cell r="AN1245" t="str">
            <v>OGL/60000054/C/2020</v>
          </cell>
          <cell r="AO1245" t="str">
            <v>ŚLĄSKIE</v>
          </cell>
          <cell r="AP1245" t="str">
            <v>4 WOG</v>
          </cell>
          <cell r="AQ1245" t="str">
            <v>SOI Katowice</v>
          </cell>
          <cell r="AR1245">
            <v>8713</v>
          </cell>
          <cell r="AS1245" t="str">
            <v>ul. Kilińskiego 9,  40-061 Katowice</v>
          </cell>
          <cell r="AT1245" t="str">
            <v>Katowice WOT</v>
          </cell>
          <cell r="AU1245">
            <v>60000054</v>
          </cell>
          <cell r="AV1245">
            <v>50580338</v>
          </cell>
          <cell r="AW1245" t="str">
            <v>-</v>
          </cell>
          <cell r="AX1245" t="str">
            <v>C21</v>
          </cell>
          <cell r="AY1245" t="str">
            <v>marzec</v>
          </cell>
          <cell r="AZ1245">
            <v>45352</v>
          </cell>
          <cell r="BA1245">
            <v>45382</v>
          </cell>
          <cell r="BB1245">
            <v>1</v>
          </cell>
          <cell r="BC1245">
            <v>60</v>
          </cell>
          <cell r="BD1245">
            <v>80</v>
          </cell>
          <cell r="BE1245">
            <v>50</v>
          </cell>
          <cell r="BF1245">
            <v>19</v>
          </cell>
        </row>
        <row r="1246">
          <cell r="AJ1246" t="str">
            <v>590322400701913114</v>
          </cell>
          <cell r="AK1246" t="str">
            <v>TAURON</v>
          </cell>
          <cell r="AL1246" t="str">
            <v>ENEA S.A.</v>
          </cell>
          <cell r="AM1246">
            <v>60000053</v>
          </cell>
          <cell r="AN1246" t="str">
            <v>OGL/60000054/C/2020</v>
          </cell>
          <cell r="AO1246" t="str">
            <v>ŚLĄSKIE</v>
          </cell>
          <cell r="AP1246" t="str">
            <v>4 WOG</v>
          </cell>
          <cell r="AQ1246" t="str">
            <v>SOI Katowice</v>
          </cell>
          <cell r="AR1246">
            <v>8713</v>
          </cell>
          <cell r="AS1246" t="str">
            <v>ul. Kilińskiego 9,  40-061 Katowice</v>
          </cell>
          <cell r="AT1246" t="str">
            <v>Katowice WOT</v>
          </cell>
          <cell r="AU1246">
            <v>60000054</v>
          </cell>
          <cell r="AV1246">
            <v>50580338</v>
          </cell>
          <cell r="AW1246" t="str">
            <v>-</v>
          </cell>
          <cell r="AX1246" t="str">
            <v>C21</v>
          </cell>
          <cell r="AY1246" t="str">
            <v>kwiecień</v>
          </cell>
          <cell r="AZ1246">
            <v>45383</v>
          </cell>
          <cell r="BA1246">
            <v>45412</v>
          </cell>
          <cell r="BB1246">
            <v>1</v>
          </cell>
          <cell r="BC1246">
            <v>60</v>
          </cell>
          <cell r="BD1246">
            <v>80</v>
          </cell>
          <cell r="BE1246">
            <v>50</v>
          </cell>
          <cell r="BF1246">
            <v>29</v>
          </cell>
        </row>
        <row r="1247">
          <cell r="AJ1247" t="str">
            <v>590322400701913114</v>
          </cell>
          <cell r="AK1247" t="str">
            <v>TAURON</v>
          </cell>
          <cell r="AL1247" t="str">
            <v>ENEA S.A.</v>
          </cell>
          <cell r="AM1247">
            <v>60000053</v>
          </cell>
          <cell r="AN1247" t="str">
            <v>OGL/60000054/C/2020</v>
          </cell>
          <cell r="AO1247" t="str">
            <v>ŚLĄSKIE</v>
          </cell>
          <cell r="AP1247" t="str">
            <v>4 WOG</v>
          </cell>
          <cell r="AQ1247" t="str">
            <v>SOI Katowice</v>
          </cell>
          <cell r="AR1247">
            <v>8713</v>
          </cell>
          <cell r="AS1247" t="str">
            <v>ul. Kilińskiego 9,  40-061 Katowice</v>
          </cell>
          <cell r="AT1247" t="str">
            <v>Katowice WOT</v>
          </cell>
          <cell r="AU1247">
            <v>60000054</v>
          </cell>
          <cell r="AV1247">
            <v>50580338</v>
          </cell>
          <cell r="AW1247" t="str">
            <v>-</v>
          </cell>
          <cell r="AX1247" t="str">
            <v>C21</v>
          </cell>
          <cell r="AY1247" t="str">
            <v>maj</v>
          </cell>
          <cell r="AZ1247">
            <v>45413</v>
          </cell>
          <cell r="BA1247">
            <v>45443</v>
          </cell>
          <cell r="BB1247">
            <v>1</v>
          </cell>
          <cell r="BC1247">
            <v>60</v>
          </cell>
          <cell r="BD1247">
            <v>80</v>
          </cell>
          <cell r="BE1247">
            <v>50</v>
          </cell>
          <cell r="BF1247">
            <v>20</v>
          </cell>
        </row>
        <row r="1248">
          <cell r="AJ1248" t="str">
            <v>590322400701913114</v>
          </cell>
          <cell r="AK1248" t="str">
            <v>TAURON</v>
          </cell>
          <cell r="AL1248" t="str">
            <v>ENEA S.A.</v>
          </cell>
          <cell r="AM1248">
            <v>60000053</v>
          </cell>
          <cell r="AN1248" t="str">
            <v>OGL/60000054/C/2020</v>
          </cell>
          <cell r="AO1248" t="str">
            <v>ŚLĄSKIE</v>
          </cell>
          <cell r="AP1248" t="str">
            <v>4 WOG</v>
          </cell>
          <cell r="AQ1248" t="str">
            <v>SOI Katowice</v>
          </cell>
          <cell r="AR1248">
            <v>8713</v>
          </cell>
          <cell r="AS1248" t="str">
            <v>ul. Kilińskiego 9,  40-061 Katowice</v>
          </cell>
          <cell r="AT1248" t="str">
            <v>Katowice WOT</v>
          </cell>
          <cell r="AU1248">
            <v>60000054</v>
          </cell>
          <cell r="AV1248">
            <v>50580338</v>
          </cell>
          <cell r="AW1248" t="str">
            <v>-</v>
          </cell>
          <cell r="AX1248" t="str">
            <v>C21</v>
          </cell>
          <cell r="AY1248" t="str">
            <v>czerwiec</v>
          </cell>
          <cell r="AZ1248">
            <v>45444</v>
          </cell>
          <cell r="BA1248">
            <v>45473</v>
          </cell>
          <cell r="BB1248">
            <v>1</v>
          </cell>
          <cell r="BC1248">
            <v>60</v>
          </cell>
          <cell r="BD1248">
            <v>80</v>
          </cell>
          <cell r="BE1248">
            <v>50</v>
          </cell>
          <cell r="BF1248">
            <v>24</v>
          </cell>
        </row>
        <row r="1249">
          <cell r="AJ1249" t="str">
            <v>590322400701913114</v>
          </cell>
          <cell r="AK1249" t="str">
            <v>TAURON</v>
          </cell>
          <cell r="AL1249" t="str">
            <v>ENEA S.A.</v>
          </cell>
          <cell r="AM1249">
            <v>60000053</v>
          </cell>
          <cell r="AN1249" t="str">
            <v>OGL/60000054/C/2020</v>
          </cell>
          <cell r="AO1249" t="str">
            <v>ŚLĄSKIE</v>
          </cell>
          <cell r="AP1249" t="str">
            <v>4 WOG</v>
          </cell>
          <cell r="AQ1249" t="str">
            <v>SOI Katowice</v>
          </cell>
          <cell r="AR1249">
            <v>8713</v>
          </cell>
          <cell r="AS1249" t="str">
            <v>ul. Kilińskiego 9,  40-061 Katowice</v>
          </cell>
          <cell r="AT1249" t="str">
            <v>Katowice WOT</v>
          </cell>
          <cell r="AU1249">
            <v>60000054</v>
          </cell>
          <cell r="AV1249">
            <v>50580338</v>
          </cell>
          <cell r="AW1249" t="str">
            <v>-</v>
          </cell>
          <cell r="AX1249" t="str">
            <v>C21</v>
          </cell>
          <cell r="AY1249" t="str">
            <v>lipiec</v>
          </cell>
          <cell r="AZ1249">
            <v>45474</v>
          </cell>
          <cell r="BA1249">
            <v>45504</v>
          </cell>
          <cell r="BB1249">
            <v>1</v>
          </cell>
          <cell r="BC1249">
            <v>60</v>
          </cell>
          <cell r="BD1249">
            <v>80</v>
          </cell>
          <cell r="BE1249">
            <v>50</v>
          </cell>
          <cell r="BF1249">
            <v>21</v>
          </cell>
        </row>
        <row r="1250">
          <cell r="AJ1250" t="str">
            <v>590322400701913114</v>
          </cell>
          <cell r="AK1250" t="str">
            <v>TAURON</v>
          </cell>
          <cell r="AL1250" t="str">
            <v>ENEA S.A.</v>
          </cell>
          <cell r="AM1250">
            <v>60000053</v>
          </cell>
          <cell r="AN1250" t="str">
            <v>OGL/60000054/C/2020</v>
          </cell>
          <cell r="AO1250" t="str">
            <v>ŚLĄSKIE</v>
          </cell>
          <cell r="AP1250" t="str">
            <v>4 WOG</v>
          </cell>
          <cell r="AQ1250" t="str">
            <v>SOI Katowice</v>
          </cell>
          <cell r="AR1250">
            <v>8713</v>
          </cell>
          <cell r="AS1250" t="str">
            <v>ul. Kilińskiego 9,  40-061 Katowice</v>
          </cell>
          <cell r="AT1250" t="str">
            <v>Katowice WOT</v>
          </cell>
          <cell r="AU1250">
            <v>60000054</v>
          </cell>
          <cell r="AV1250">
            <v>50580338</v>
          </cell>
          <cell r="AW1250" t="str">
            <v>-</v>
          </cell>
          <cell r="AX1250" t="str">
            <v>C21</v>
          </cell>
          <cell r="AY1250" t="str">
            <v>sierpień</v>
          </cell>
          <cell r="AZ1250">
            <v>45505</v>
          </cell>
          <cell r="BA1250">
            <v>45535</v>
          </cell>
          <cell r="BB1250">
            <v>1</v>
          </cell>
          <cell r="BC1250">
            <v>60</v>
          </cell>
          <cell r="BD1250">
            <v>80</v>
          </cell>
          <cell r="BE1250">
            <v>50</v>
          </cell>
          <cell r="BF1250">
            <v>20</v>
          </cell>
        </row>
        <row r="1251">
          <cell r="AJ1251" t="str">
            <v>590322400701913114</v>
          </cell>
          <cell r="AK1251" t="str">
            <v>TAURON</v>
          </cell>
          <cell r="AL1251" t="str">
            <v>ENEA S.A.</v>
          </cell>
          <cell r="AM1251">
            <v>60000053</v>
          </cell>
          <cell r="AN1251" t="str">
            <v>OGL/60000054/C/2020</v>
          </cell>
          <cell r="AO1251" t="str">
            <v>ŚLĄSKIE</v>
          </cell>
          <cell r="AP1251" t="str">
            <v>4 WOG</v>
          </cell>
          <cell r="AQ1251" t="str">
            <v>SOI Katowice</v>
          </cell>
          <cell r="AR1251">
            <v>8713</v>
          </cell>
          <cell r="AS1251" t="str">
            <v>ul. Kilińskiego 9,  40-061 Katowice</v>
          </cell>
          <cell r="AT1251" t="str">
            <v>Katowice WOT</v>
          </cell>
          <cell r="AU1251">
            <v>60000054</v>
          </cell>
          <cell r="AV1251">
            <v>50580338</v>
          </cell>
          <cell r="AW1251" t="str">
            <v>-</v>
          </cell>
          <cell r="AX1251" t="str">
            <v>C21</v>
          </cell>
          <cell r="AY1251" t="str">
            <v>wrzesień</v>
          </cell>
          <cell r="AZ1251">
            <v>45536</v>
          </cell>
          <cell r="BA1251">
            <v>45565</v>
          </cell>
          <cell r="BB1251">
            <v>1</v>
          </cell>
          <cell r="BC1251">
            <v>60</v>
          </cell>
          <cell r="BD1251">
            <v>80</v>
          </cell>
          <cell r="BE1251">
            <v>50</v>
          </cell>
          <cell r="BF1251">
            <v>22</v>
          </cell>
        </row>
        <row r="1252">
          <cell r="AJ1252" t="str">
            <v>590322400701913114</v>
          </cell>
          <cell r="AK1252" t="str">
            <v>TAURON</v>
          </cell>
          <cell r="AL1252" t="str">
            <v>ENEA S.A.</v>
          </cell>
          <cell r="AM1252">
            <v>60000053</v>
          </cell>
          <cell r="AN1252" t="str">
            <v>OGL/60000054/C/2020</v>
          </cell>
          <cell r="AO1252" t="str">
            <v>ŚLĄSKIE</v>
          </cell>
          <cell r="AP1252" t="str">
            <v>4 WOG</v>
          </cell>
          <cell r="AQ1252" t="str">
            <v>SOI Katowice</v>
          </cell>
          <cell r="AR1252">
            <v>8713</v>
          </cell>
          <cell r="AS1252" t="str">
            <v>ul. Kilińskiego 9,  40-061 Katowice</v>
          </cell>
          <cell r="AT1252" t="str">
            <v>Katowice WOT</v>
          </cell>
          <cell r="AU1252">
            <v>60000054</v>
          </cell>
          <cell r="AV1252">
            <v>50580338</v>
          </cell>
          <cell r="AW1252" t="str">
            <v>-</v>
          </cell>
          <cell r="AX1252" t="str">
            <v>C21</v>
          </cell>
          <cell r="AY1252" t="str">
            <v>październik</v>
          </cell>
          <cell r="AZ1252">
            <v>45566</v>
          </cell>
          <cell r="BA1252">
            <v>45596</v>
          </cell>
          <cell r="BB1252">
            <v>1</v>
          </cell>
          <cell r="BC1252">
            <v>60</v>
          </cell>
          <cell r="BD1252">
            <v>80</v>
          </cell>
          <cell r="BE1252">
            <v>50</v>
          </cell>
          <cell r="BF1252">
            <v>27</v>
          </cell>
        </row>
        <row r="1253">
          <cell r="AJ1253" t="str">
            <v>590322400701913114</v>
          </cell>
          <cell r="AK1253" t="str">
            <v>TAURON</v>
          </cell>
          <cell r="AL1253" t="str">
            <v>ENEA S.A.</v>
          </cell>
          <cell r="AM1253">
            <v>60000053</v>
          </cell>
          <cell r="AN1253" t="str">
            <v>OGL/60000054/C/2020</v>
          </cell>
          <cell r="AO1253" t="str">
            <v>ŚLĄSKIE</v>
          </cell>
          <cell r="AP1253" t="str">
            <v>4 WOG</v>
          </cell>
          <cell r="AQ1253" t="str">
            <v>SOI Katowice</v>
          </cell>
          <cell r="AR1253">
            <v>8713</v>
          </cell>
          <cell r="AS1253" t="str">
            <v>ul. Kilińskiego 9,  40-061 Katowice</v>
          </cell>
          <cell r="AT1253" t="str">
            <v>Katowice WOT</v>
          </cell>
          <cell r="AU1253">
            <v>60000054</v>
          </cell>
          <cell r="AV1253">
            <v>50580338</v>
          </cell>
          <cell r="AW1253" t="str">
            <v>-</v>
          </cell>
          <cell r="AX1253" t="str">
            <v>C21</v>
          </cell>
          <cell r="AY1253" t="str">
            <v>listopad</v>
          </cell>
          <cell r="AZ1253">
            <v>45597</v>
          </cell>
          <cell r="BA1253">
            <v>45626</v>
          </cell>
          <cell r="BB1253">
            <v>1</v>
          </cell>
          <cell r="BC1253">
            <v>60</v>
          </cell>
          <cell r="BD1253">
            <v>80</v>
          </cell>
          <cell r="BE1253">
            <v>50</v>
          </cell>
          <cell r="BF1253">
            <v>33</v>
          </cell>
        </row>
        <row r="1254">
          <cell r="AJ1254" t="str">
            <v>590322400701913114</v>
          </cell>
          <cell r="AK1254" t="str">
            <v>TAURON</v>
          </cell>
          <cell r="AL1254" t="str">
            <v>ENEA S.A.</v>
          </cell>
          <cell r="AM1254">
            <v>60000053</v>
          </cell>
          <cell r="AN1254" t="str">
            <v>OGL/60000054/C/2020</v>
          </cell>
          <cell r="AO1254" t="str">
            <v>ŚLĄSKIE</v>
          </cell>
          <cell r="AP1254" t="str">
            <v>4 WOG</v>
          </cell>
          <cell r="AQ1254" t="str">
            <v>SOI Katowice</v>
          </cell>
          <cell r="AR1254">
            <v>8713</v>
          </cell>
          <cell r="AS1254" t="str">
            <v>ul. Kilińskiego 9,  40-061 Katowice</v>
          </cell>
          <cell r="AT1254" t="str">
            <v>Katowice WOT</v>
          </cell>
          <cell r="AU1254">
            <v>60000054</v>
          </cell>
          <cell r="AV1254">
            <v>50580338</v>
          </cell>
          <cell r="AW1254" t="str">
            <v>-</v>
          </cell>
          <cell r="AX1254" t="str">
            <v>C21</v>
          </cell>
          <cell r="AY1254" t="str">
            <v>grudzień</v>
          </cell>
          <cell r="AZ1254">
            <v>45627</v>
          </cell>
          <cell r="BA1254">
            <v>45657</v>
          </cell>
          <cell r="BB1254">
            <v>1</v>
          </cell>
          <cell r="BC1254">
            <v>60</v>
          </cell>
          <cell r="BD1254">
            <v>80</v>
          </cell>
          <cell r="BE1254">
            <v>50</v>
          </cell>
          <cell r="BF1254">
            <v>31</v>
          </cell>
        </row>
        <row r="1255">
          <cell r="AJ1255" t="str">
            <v>590322426200996496</v>
          </cell>
          <cell r="AL1255" t="str">
            <v>ENERGA</v>
          </cell>
          <cell r="AO1255" t="str">
            <v>ŚLĄSKIE</v>
          </cell>
          <cell r="AP1255" t="str">
            <v>4 WOG</v>
          </cell>
          <cell r="AQ1255" t="str">
            <v>SOI Katowice</v>
          </cell>
          <cell r="AR1255">
            <v>8775</v>
          </cell>
          <cell r="AS1255" t="str">
            <v>ul.Orzechowa 11,  43-450 Ustroń</v>
          </cell>
          <cell r="AT1255" t="str">
            <v>Bielsko - Biała</v>
          </cell>
          <cell r="AU1255">
            <v>60035255</v>
          </cell>
          <cell r="AV1255">
            <v>97607829</v>
          </cell>
          <cell r="AX1255" t="str">
            <v>C22B</v>
          </cell>
          <cell r="AY1255" t="str">
            <v>listopad'23</v>
          </cell>
          <cell r="AZ1255">
            <v>45231</v>
          </cell>
          <cell r="BA1255">
            <v>45260</v>
          </cell>
          <cell r="BB1255">
            <v>1</v>
          </cell>
          <cell r="BC1255">
            <v>400</v>
          </cell>
          <cell r="BD1255">
            <v>70</v>
          </cell>
          <cell r="BE1255">
            <v>19</v>
          </cell>
          <cell r="BF1255">
            <v>20</v>
          </cell>
        </row>
        <row r="1256">
          <cell r="AJ1256" t="str">
            <v>590322426200996496</v>
          </cell>
          <cell r="AL1256" t="str">
            <v>ENERGA</v>
          </cell>
          <cell r="AO1256" t="str">
            <v>ŚLĄSKIE</v>
          </cell>
          <cell r="AP1256" t="str">
            <v>4 WOG</v>
          </cell>
          <cell r="AQ1256" t="str">
            <v>SOI Katowice</v>
          </cell>
          <cell r="AR1256">
            <v>8775</v>
          </cell>
          <cell r="AS1256" t="str">
            <v>ul.Orzechowa 11,  43-450 Ustroń</v>
          </cell>
          <cell r="AT1256" t="str">
            <v>Bielsko - Biała</v>
          </cell>
          <cell r="AU1256">
            <v>60035255</v>
          </cell>
          <cell r="AV1256">
            <v>97607829</v>
          </cell>
          <cell r="AX1256" t="str">
            <v>C22B</v>
          </cell>
          <cell r="AY1256" t="str">
            <v>grudzień'23</v>
          </cell>
          <cell r="AZ1256">
            <v>45261</v>
          </cell>
          <cell r="BA1256">
            <v>45291</v>
          </cell>
          <cell r="BB1256">
            <v>1</v>
          </cell>
          <cell r="BC1256">
            <v>400</v>
          </cell>
          <cell r="BD1256">
            <v>70</v>
          </cell>
          <cell r="BE1256">
            <v>19</v>
          </cell>
          <cell r="BF1256">
            <v>18</v>
          </cell>
        </row>
        <row r="1257">
          <cell r="AJ1257" t="str">
            <v>590322426200996496</v>
          </cell>
          <cell r="AK1257" t="str">
            <v>TAURON</v>
          </cell>
          <cell r="AL1257" t="str">
            <v>ENEA S.A.</v>
          </cell>
          <cell r="AM1257">
            <v>60000339</v>
          </cell>
          <cell r="AN1257" t="str">
            <v>D/I/62/21/22/000054</v>
          </cell>
          <cell r="AO1257" t="str">
            <v>ŚLĄSKIE</v>
          </cell>
          <cell r="AP1257" t="str">
            <v>4 WOG</v>
          </cell>
          <cell r="AQ1257" t="str">
            <v>SOI Katowice</v>
          </cell>
          <cell r="AR1257">
            <v>8775</v>
          </cell>
          <cell r="AS1257" t="str">
            <v>ul.Orzechowa 11,  43-450 Ustroń</v>
          </cell>
          <cell r="AT1257" t="str">
            <v>Bielsko - Biała</v>
          </cell>
          <cell r="AU1257">
            <v>60035255</v>
          </cell>
          <cell r="AV1257">
            <v>97607829</v>
          </cell>
          <cell r="AX1257" t="str">
            <v>C22B</v>
          </cell>
          <cell r="AY1257" t="str">
            <v>styczeń</v>
          </cell>
          <cell r="AZ1257">
            <v>45292</v>
          </cell>
          <cell r="BA1257">
            <v>45322</v>
          </cell>
          <cell r="BB1257">
            <v>30</v>
          </cell>
          <cell r="BC1257">
            <v>400</v>
          </cell>
          <cell r="BD1257">
            <v>70</v>
          </cell>
          <cell r="BE1257">
            <v>19</v>
          </cell>
          <cell r="BF1257">
            <v>15</v>
          </cell>
        </row>
        <row r="1258">
          <cell r="AJ1258" t="str">
            <v>590322426200996496</v>
          </cell>
          <cell r="AK1258" t="str">
            <v>TAURON</v>
          </cell>
          <cell r="AL1258" t="str">
            <v>ENEA S.A.</v>
          </cell>
          <cell r="AM1258">
            <v>60000339</v>
          </cell>
          <cell r="AN1258" t="str">
            <v>D/I/62/21/22/000054</v>
          </cell>
          <cell r="AO1258" t="str">
            <v>ŚLĄSKIE</v>
          </cell>
          <cell r="AP1258" t="str">
            <v>4 WOG</v>
          </cell>
          <cell r="AQ1258" t="str">
            <v>SOI Katowice</v>
          </cell>
          <cell r="AR1258">
            <v>8775</v>
          </cell>
          <cell r="AS1258" t="str">
            <v>ul.Orzechowa 11,  43-450 Ustroń</v>
          </cell>
          <cell r="AT1258" t="str">
            <v>Bielsko - Biała</v>
          </cell>
          <cell r="AU1258">
            <v>60035255</v>
          </cell>
          <cell r="AV1258">
            <v>97607829</v>
          </cell>
          <cell r="AX1258" t="str">
            <v>C22B</v>
          </cell>
          <cell r="AY1258" t="str">
            <v>luty</v>
          </cell>
          <cell r="AZ1258">
            <v>45323</v>
          </cell>
          <cell r="BA1258">
            <v>45351</v>
          </cell>
          <cell r="BB1258">
            <v>30</v>
          </cell>
          <cell r="BC1258">
            <v>400</v>
          </cell>
          <cell r="BD1258">
            <v>70</v>
          </cell>
          <cell r="BE1258">
            <v>19</v>
          </cell>
          <cell r="BF1258">
            <v>10</v>
          </cell>
        </row>
        <row r="1259">
          <cell r="AJ1259" t="str">
            <v>590322426200996496</v>
          </cell>
          <cell r="AK1259" t="str">
            <v>TAURON</v>
          </cell>
          <cell r="AL1259" t="str">
            <v>ENEA S.A.</v>
          </cell>
          <cell r="AM1259">
            <v>60000339</v>
          </cell>
          <cell r="AN1259" t="str">
            <v>D/I/62/21/22/000054</v>
          </cell>
          <cell r="AO1259" t="str">
            <v>ŚLĄSKIE</v>
          </cell>
          <cell r="AP1259" t="str">
            <v>4 WOG</v>
          </cell>
          <cell r="AQ1259" t="str">
            <v>SOI Katowice</v>
          </cell>
          <cell r="AR1259">
            <v>8775</v>
          </cell>
          <cell r="AS1259" t="str">
            <v>ul.Orzechowa 11,  43-450 Ustroń</v>
          </cell>
          <cell r="AT1259" t="str">
            <v>Bielsko - Biała</v>
          </cell>
          <cell r="AU1259">
            <v>60035255</v>
          </cell>
          <cell r="AV1259">
            <v>97607829</v>
          </cell>
          <cell r="AX1259" t="str">
            <v>C22B</v>
          </cell>
          <cell r="AY1259" t="str">
            <v>marzec</v>
          </cell>
          <cell r="AZ1259">
            <v>45352</v>
          </cell>
          <cell r="BA1259">
            <v>45382</v>
          </cell>
          <cell r="BB1259">
            <v>30</v>
          </cell>
          <cell r="BC1259">
            <v>400</v>
          </cell>
          <cell r="BD1259">
            <v>70</v>
          </cell>
          <cell r="BE1259">
            <v>19</v>
          </cell>
          <cell r="BF1259">
            <v>10</v>
          </cell>
        </row>
        <row r="1260">
          <cell r="AJ1260" t="str">
            <v>590322426200996496</v>
          </cell>
          <cell r="AK1260" t="str">
            <v>TAURON</v>
          </cell>
          <cell r="AL1260" t="str">
            <v>ENEA S.A.</v>
          </cell>
          <cell r="AM1260">
            <v>60000339</v>
          </cell>
          <cell r="AN1260" t="str">
            <v>D/I/62/21/22/000054</v>
          </cell>
          <cell r="AO1260" t="str">
            <v>ŚLĄSKIE</v>
          </cell>
          <cell r="AP1260" t="str">
            <v>4 WOG</v>
          </cell>
          <cell r="AQ1260" t="str">
            <v>SOI Katowice</v>
          </cell>
          <cell r="AR1260">
            <v>8775</v>
          </cell>
          <cell r="AS1260" t="str">
            <v>ul.Orzechowa 11,  43-450 Ustroń</v>
          </cell>
          <cell r="AT1260" t="str">
            <v>Bielsko - Biała</v>
          </cell>
          <cell r="AU1260">
            <v>60035255</v>
          </cell>
          <cell r="AV1260">
            <v>97607829</v>
          </cell>
          <cell r="AX1260" t="str">
            <v>C22B</v>
          </cell>
          <cell r="AY1260" t="str">
            <v>kwiecień</v>
          </cell>
          <cell r="AZ1260">
            <v>45383</v>
          </cell>
          <cell r="BA1260">
            <v>45412</v>
          </cell>
          <cell r="BB1260">
            <v>30</v>
          </cell>
          <cell r="BC1260">
            <v>400</v>
          </cell>
          <cell r="BD1260">
            <v>70</v>
          </cell>
          <cell r="BE1260">
            <v>19</v>
          </cell>
          <cell r="BF1260">
            <v>11</v>
          </cell>
        </row>
        <row r="1261">
          <cell r="AJ1261" t="str">
            <v>590322426200996496</v>
          </cell>
          <cell r="AK1261" t="str">
            <v>TAURON</v>
          </cell>
          <cell r="AL1261" t="str">
            <v>ENEA S.A.</v>
          </cell>
          <cell r="AM1261">
            <v>60000339</v>
          </cell>
          <cell r="AN1261" t="str">
            <v>D/I/62/21/22/000054</v>
          </cell>
          <cell r="AO1261" t="str">
            <v>ŚLĄSKIE</v>
          </cell>
          <cell r="AP1261" t="str">
            <v>4 WOG</v>
          </cell>
          <cell r="AQ1261" t="str">
            <v>SOI Katowice</v>
          </cell>
          <cell r="AR1261">
            <v>8775</v>
          </cell>
          <cell r="AS1261" t="str">
            <v>ul.Orzechowa 11,  43-450 Ustroń</v>
          </cell>
          <cell r="AT1261" t="str">
            <v>Bielsko - Biała</v>
          </cell>
          <cell r="AU1261">
            <v>60035255</v>
          </cell>
          <cell r="AV1261">
            <v>97607829</v>
          </cell>
          <cell r="AX1261" t="str">
            <v>C22B</v>
          </cell>
          <cell r="AY1261" t="str">
            <v>maj</v>
          </cell>
          <cell r="AZ1261">
            <v>45413</v>
          </cell>
          <cell r="BA1261">
            <v>45443</v>
          </cell>
          <cell r="BB1261">
            <v>30</v>
          </cell>
          <cell r="BC1261">
            <v>400</v>
          </cell>
          <cell r="BD1261">
            <v>70</v>
          </cell>
          <cell r="BE1261">
            <v>19</v>
          </cell>
          <cell r="BF1261">
            <v>35</v>
          </cell>
        </row>
        <row r="1262">
          <cell r="AJ1262" t="str">
            <v>590322426200996496</v>
          </cell>
          <cell r="AK1262" t="str">
            <v>TAURON</v>
          </cell>
          <cell r="AL1262" t="str">
            <v>ENEA S.A.</v>
          </cell>
          <cell r="AM1262">
            <v>60000339</v>
          </cell>
          <cell r="AN1262" t="str">
            <v>D/I/62/21/22/000054</v>
          </cell>
          <cell r="AO1262" t="str">
            <v>ŚLĄSKIE</v>
          </cell>
          <cell r="AP1262" t="str">
            <v>4 WOG</v>
          </cell>
          <cell r="AQ1262" t="str">
            <v>SOI Katowice</v>
          </cell>
          <cell r="AR1262">
            <v>8775</v>
          </cell>
          <cell r="AS1262" t="str">
            <v>ul.Orzechowa 11,  43-450 Ustroń</v>
          </cell>
          <cell r="AT1262" t="str">
            <v>Bielsko - Biała</v>
          </cell>
          <cell r="AU1262">
            <v>60035255</v>
          </cell>
          <cell r="AV1262">
            <v>97607829</v>
          </cell>
          <cell r="AX1262" t="str">
            <v>C22B</v>
          </cell>
          <cell r="AY1262" t="str">
            <v>czerwiec</v>
          </cell>
          <cell r="AZ1262">
            <v>45444</v>
          </cell>
          <cell r="BA1262">
            <v>45473</v>
          </cell>
          <cell r="BB1262">
            <v>30</v>
          </cell>
          <cell r="BC1262">
            <v>400</v>
          </cell>
          <cell r="BD1262">
            <v>70</v>
          </cell>
          <cell r="BE1262">
            <v>19</v>
          </cell>
          <cell r="BF1262">
            <v>6</v>
          </cell>
        </row>
        <row r="1263">
          <cell r="AJ1263" t="str">
            <v>590322426200996496</v>
          </cell>
          <cell r="AK1263" t="str">
            <v>TAURON</v>
          </cell>
          <cell r="AL1263" t="str">
            <v>ENEA S.A.</v>
          </cell>
          <cell r="AM1263">
            <v>60000339</v>
          </cell>
          <cell r="AN1263" t="str">
            <v>D/I/62/21/22/000054</v>
          </cell>
          <cell r="AO1263" t="str">
            <v>ŚLĄSKIE</v>
          </cell>
          <cell r="AP1263" t="str">
            <v>4 WOG</v>
          </cell>
          <cell r="AQ1263" t="str">
            <v>SOI Katowice</v>
          </cell>
          <cell r="AR1263">
            <v>8775</v>
          </cell>
          <cell r="AS1263" t="str">
            <v>ul.Orzechowa 11,  43-450 Ustroń</v>
          </cell>
          <cell r="AT1263" t="str">
            <v>Bielsko - Biała</v>
          </cell>
          <cell r="AU1263">
            <v>60035255</v>
          </cell>
          <cell r="AV1263">
            <v>97607829</v>
          </cell>
          <cell r="AX1263" t="str">
            <v>C22B</v>
          </cell>
          <cell r="AY1263" t="str">
            <v>lipiec</v>
          </cell>
          <cell r="AZ1263">
            <v>45474</v>
          </cell>
          <cell r="BA1263">
            <v>45504</v>
          </cell>
          <cell r="BB1263">
            <v>30</v>
          </cell>
          <cell r="BC1263">
            <v>400</v>
          </cell>
          <cell r="BD1263">
            <v>70</v>
          </cell>
          <cell r="BE1263">
            <v>19</v>
          </cell>
          <cell r="BF1263">
            <v>7</v>
          </cell>
        </row>
        <row r="1264">
          <cell r="AJ1264" t="str">
            <v>590322426200996496</v>
          </cell>
          <cell r="AK1264" t="str">
            <v>TAURON</v>
          </cell>
          <cell r="AL1264" t="str">
            <v>ENEA S.A.</v>
          </cell>
          <cell r="AM1264">
            <v>60000339</v>
          </cell>
          <cell r="AN1264" t="str">
            <v>D/I/62/21/22/000054</v>
          </cell>
          <cell r="AO1264" t="str">
            <v>ŚLĄSKIE</v>
          </cell>
          <cell r="AP1264" t="str">
            <v>4 WOG</v>
          </cell>
          <cell r="AQ1264" t="str">
            <v>SOI Katowice</v>
          </cell>
          <cell r="AR1264">
            <v>8775</v>
          </cell>
          <cell r="AS1264" t="str">
            <v>ul.Orzechowa 11,  43-450 Ustroń</v>
          </cell>
          <cell r="AT1264" t="str">
            <v>Bielsko - Biała</v>
          </cell>
          <cell r="AU1264">
            <v>60035255</v>
          </cell>
          <cell r="AV1264">
            <v>97607829</v>
          </cell>
          <cell r="AX1264" t="str">
            <v>C22B</v>
          </cell>
          <cell r="AY1264" t="str">
            <v>sierpień</v>
          </cell>
          <cell r="AZ1264">
            <v>45505</v>
          </cell>
          <cell r="BA1264">
            <v>45535</v>
          </cell>
          <cell r="BB1264">
            <v>30</v>
          </cell>
          <cell r="BC1264">
            <v>400</v>
          </cell>
          <cell r="BD1264">
            <v>70</v>
          </cell>
          <cell r="BE1264">
            <v>19</v>
          </cell>
          <cell r="BF1264">
            <v>10</v>
          </cell>
        </row>
        <row r="1265">
          <cell r="AJ1265" t="str">
            <v>590322426200996496</v>
          </cell>
          <cell r="AK1265" t="str">
            <v>TAURON</v>
          </cell>
          <cell r="AL1265" t="str">
            <v>ENEA S.A.</v>
          </cell>
          <cell r="AM1265">
            <v>60000339</v>
          </cell>
          <cell r="AN1265" t="str">
            <v>D/I/62/21/22/000054</v>
          </cell>
          <cell r="AO1265" t="str">
            <v>ŚLĄSKIE</v>
          </cell>
          <cell r="AP1265" t="str">
            <v>4 WOG</v>
          </cell>
          <cell r="AQ1265" t="str">
            <v>SOI Katowice</v>
          </cell>
          <cell r="AR1265">
            <v>8775</v>
          </cell>
          <cell r="AS1265" t="str">
            <v>ul.Orzechowa 11,  43-450 Ustroń</v>
          </cell>
          <cell r="AT1265" t="str">
            <v>Bielsko - Biała</v>
          </cell>
          <cell r="AU1265">
            <v>60035255</v>
          </cell>
          <cell r="AV1265">
            <v>97607829</v>
          </cell>
          <cell r="AX1265" t="str">
            <v>C22B</v>
          </cell>
          <cell r="AY1265" t="str">
            <v>wrzesień</v>
          </cell>
          <cell r="AZ1265">
            <v>45536</v>
          </cell>
          <cell r="BA1265">
            <v>45565</v>
          </cell>
          <cell r="BB1265">
            <v>30</v>
          </cell>
          <cell r="BC1265">
            <v>400</v>
          </cell>
          <cell r="BD1265">
            <v>70</v>
          </cell>
          <cell r="BE1265">
            <v>19</v>
          </cell>
          <cell r="BF1265">
            <v>10</v>
          </cell>
        </row>
        <row r="1266">
          <cell r="AJ1266" t="str">
            <v>590322426200996496</v>
          </cell>
          <cell r="AK1266" t="str">
            <v>TAURON</v>
          </cell>
          <cell r="AL1266" t="str">
            <v>ENEA S.A.</v>
          </cell>
          <cell r="AM1266">
            <v>60000339</v>
          </cell>
          <cell r="AN1266" t="str">
            <v>D/I/62/21/22/000054</v>
          </cell>
          <cell r="AO1266" t="str">
            <v>ŚLĄSKIE</v>
          </cell>
          <cell r="AP1266" t="str">
            <v>4 WOG</v>
          </cell>
          <cell r="AQ1266" t="str">
            <v>SOI Katowice</v>
          </cell>
          <cell r="AR1266">
            <v>8775</v>
          </cell>
          <cell r="AS1266" t="str">
            <v>ul.Orzechowa 11,  43-450 Ustroń</v>
          </cell>
          <cell r="AT1266" t="str">
            <v>Bielsko - Biała</v>
          </cell>
          <cell r="AU1266">
            <v>60035255</v>
          </cell>
          <cell r="AV1266">
            <v>97607829</v>
          </cell>
          <cell r="AX1266" t="str">
            <v>C22B</v>
          </cell>
          <cell r="AY1266" t="str">
            <v>październik</v>
          </cell>
          <cell r="AZ1266">
            <v>45566</v>
          </cell>
          <cell r="BA1266">
            <v>45596</v>
          </cell>
          <cell r="BB1266">
            <v>30</v>
          </cell>
          <cell r="BC1266">
            <v>400</v>
          </cell>
          <cell r="BD1266">
            <v>70</v>
          </cell>
          <cell r="BE1266">
            <v>19</v>
          </cell>
          <cell r="BF1266">
            <v>15</v>
          </cell>
        </row>
        <row r="1267">
          <cell r="AJ1267" t="str">
            <v>590322426200996496</v>
          </cell>
          <cell r="AK1267" t="str">
            <v>TAURON</v>
          </cell>
          <cell r="AL1267" t="str">
            <v>ENEA S.A.</v>
          </cell>
          <cell r="AM1267">
            <v>60000339</v>
          </cell>
          <cell r="AN1267" t="str">
            <v>D/I/62/21/22/000054</v>
          </cell>
          <cell r="AO1267" t="str">
            <v>ŚLĄSKIE</v>
          </cell>
          <cell r="AP1267" t="str">
            <v>4 WOG</v>
          </cell>
          <cell r="AQ1267" t="str">
            <v>SOI Katowice</v>
          </cell>
          <cell r="AR1267">
            <v>8775</v>
          </cell>
          <cell r="AS1267" t="str">
            <v>ul.Orzechowa 11,  43-450 Ustroń</v>
          </cell>
          <cell r="AT1267" t="str">
            <v>Bielsko - Biała</v>
          </cell>
          <cell r="AU1267">
            <v>60035255</v>
          </cell>
          <cell r="AV1267">
            <v>97607829</v>
          </cell>
          <cell r="AX1267" t="str">
            <v>C22B</v>
          </cell>
          <cell r="AY1267" t="str">
            <v>listopad</v>
          </cell>
          <cell r="AZ1267">
            <v>45597</v>
          </cell>
          <cell r="BA1267">
            <v>45626</v>
          </cell>
          <cell r="BB1267">
            <v>30</v>
          </cell>
          <cell r="BC1267">
            <v>400</v>
          </cell>
          <cell r="BD1267">
            <v>70</v>
          </cell>
          <cell r="BE1267">
            <v>19</v>
          </cell>
          <cell r="BF1267">
            <v>32</v>
          </cell>
        </row>
        <row r="1268">
          <cell r="AJ1268" t="str">
            <v>590322426200996496</v>
          </cell>
          <cell r="AK1268" t="str">
            <v>TAURON</v>
          </cell>
          <cell r="AL1268" t="str">
            <v>ENEA S.A.</v>
          </cell>
          <cell r="AM1268">
            <v>60000339</v>
          </cell>
          <cell r="AN1268" t="str">
            <v>D/I/62/21/22/000054</v>
          </cell>
          <cell r="AO1268" t="str">
            <v>ŚLĄSKIE</v>
          </cell>
          <cell r="AP1268" t="str">
            <v>4 WOG</v>
          </cell>
          <cell r="AQ1268" t="str">
            <v>SOI Katowice</v>
          </cell>
          <cell r="AR1268">
            <v>8775</v>
          </cell>
          <cell r="AS1268" t="str">
            <v>ul.Orzechowa 11,  43-450 Ustroń</v>
          </cell>
          <cell r="AT1268" t="str">
            <v>Bielsko - Biała</v>
          </cell>
          <cell r="AU1268">
            <v>60035255</v>
          </cell>
          <cell r="AV1268">
            <v>97607829</v>
          </cell>
          <cell r="AX1268" t="str">
            <v>C22B</v>
          </cell>
          <cell r="AY1268" t="str">
            <v>grudzień</v>
          </cell>
          <cell r="AZ1268">
            <v>45627</v>
          </cell>
          <cell r="BA1268">
            <v>45657</v>
          </cell>
          <cell r="BB1268">
            <v>30</v>
          </cell>
          <cell r="BC1268">
            <v>400</v>
          </cell>
          <cell r="BD1268">
            <v>70</v>
          </cell>
          <cell r="BE1268">
            <v>19</v>
          </cell>
          <cell r="BF1268">
            <v>7</v>
          </cell>
        </row>
        <row r="1269">
          <cell r="AJ1269" t="str">
            <v>Parafia Ewangelicko- Augsburska,</v>
          </cell>
          <cell r="AK1269" t="str">
            <v>ryczałt</v>
          </cell>
          <cell r="AL1269" t="str">
            <v>ryczałt</v>
          </cell>
          <cell r="AM1269" t="str">
            <v>n/a</v>
          </cell>
          <cell r="AN1269" t="str">
            <v>2/WNIZW/2016</v>
          </cell>
          <cell r="AO1269" t="str">
            <v>ŚLĄSKIE</v>
          </cell>
          <cell r="AP1269" t="str">
            <v>4 WOG</v>
          </cell>
          <cell r="AQ1269" t="str">
            <v>SOI Katowice</v>
          </cell>
          <cell r="AR1269" t="str">
            <v>Ryczałt - Tychy - Parafia</v>
          </cell>
          <cell r="AS1269" t="str">
            <v>Parafia Ewangelicko- Augsburska, ul. Biskupa Burschego 20, 43-100 Tychy</v>
          </cell>
          <cell r="AT1269" t="str">
            <v>Tychy, Parafia Ew.-Augsb.</v>
          </cell>
          <cell r="AU1269" t="str">
            <v>N/A</v>
          </cell>
          <cell r="AV1269" t="str">
            <v>-</v>
          </cell>
          <cell r="AW1269" t="str">
            <v>-</v>
          </cell>
          <cell r="AX1269" t="str">
            <v>R</v>
          </cell>
          <cell r="AY1269" t="str">
            <v>grudzień'23</v>
          </cell>
          <cell r="AZ1269">
            <v>45261</v>
          </cell>
          <cell r="BA1269">
            <v>45291</v>
          </cell>
          <cell r="BB1269">
            <v>0</v>
          </cell>
          <cell r="BC1269">
            <v>11</v>
          </cell>
          <cell r="BD1269" t="str">
            <v>-</v>
          </cell>
          <cell r="BE1269">
            <v>0</v>
          </cell>
        </row>
        <row r="1270">
          <cell r="AJ1270" t="str">
            <v>Parafia Ewangelicko- Augsburska,</v>
          </cell>
          <cell r="AK1270" t="str">
            <v>ryczałt</v>
          </cell>
          <cell r="AL1270" t="str">
            <v>ryczałt</v>
          </cell>
          <cell r="AM1270" t="str">
            <v>n/a</v>
          </cell>
          <cell r="AN1270" t="str">
            <v>2/WNIZW/2016</v>
          </cell>
          <cell r="AO1270" t="str">
            <v>ŚLĄSKIE</v>
          </cell>
          <cell r="AP1270" t="str">
            <v>4 WOG</v>
          </cell>
          <cell r="AQ1270" t="str">
            <v>SOI Katowice</v>
          </cell>
          <cell r="AR1270" t="str">
            <v>Ryczałt - Tychy - Parafia</v>
          </cell>
          <cell r="AS1270" t="str">
            <v>Parafia Ewangelicko- Augsburska, ul. Biskupa Burschego 20, 43-100 Tychy</v>
          </cell>
          <cell r="AT1270" t="str">
            <v>Tychy, Parafia Ew.-Augsb.</v>
          </cell>
          <cell r="AU1270" t="str">
            <v>N/A</v>
          </cell>
          <cell r="AV1270" t="str">
            <v>-</v>
          </cell>
          <cell r="AW1270" t="str">
            <v>-</v>
          </cell>
          <cell r="AX1270" t="str">
            <v>R</v>
          </cell>
          <cell r="AY1270" t="str">
            <v>styczeń</v>
          </cell>
          <cell r="AZ1270">
            <v>45292</v>
          </cell>
          <cell r="BA1270">
            <v>45322</v>
          </cell>
          <cell r="BB1270">
            <v>0</v>
          </cell>
          <cell r="BC1270">
            <v>11</v>
          </cell>
          <cell r="BD1270" t="str">
            <v>-</v>
          </cell>
          <cell r="BE1270">
            <v>0</v>
          </cell>
        </row>
        <row r="1271">
          <cell r="AJ1271" t="str">
            <v>Parafia Ewangelicko- Augsburska,</v>
          </cell>
          <cell r="AK1271" t="str">
            <v>ryczałt</v>
          </cell>
          <cell r="AL1271" t="str">
            <v>ryczałt</v>
          </cell>
          <cell r="AM1271" t="str">
            <v>n/a</v>
          </cell>
          <cell r="AN1271" t="str">
            <v>2/WNIZW/2016</v>
          </cell>
          <cell r="AO1271" t="str">
            <v>ŚLĄSKIE</v>
          </cell>
          <cell r="AP1271" t="str">
            <v>4 WOG</v>
          </cell>
          <cell r="AQ1271" t="str">
            <v>SOI Katowice</v>
          </cell>
          <cell r="AR1271" t="str">
            <v>Ryczałt - Tychy - Parafia</v>
          </cell>
          <cell r="AS1271" t="str">
            <v>Parafia Ewangelicko- Augsburska, ul. Biskupa Burschego 20, 43-100 Tychy</v>
          </cell>
          <cell r="AT1271" t="str">
            <v>Tychy, Parafia Ew.-Augsb.</v>
          </cell>
          <cell r="AU1271" t="str">
            <v>N/A</v>
          </cell>
          <cell r="AV1271" t="str">
            <v>-</v>
          </cell>
          <cell r="AW1271" t="str">
            <v>-</v>
          </cell>
          <cell r="AX1271" t="str">
            <v>R</v>
          </cell>
          <cell r="AY1271" t="str">
            <v>luty</v>
          </cell>
          <cell r="AZ1271">
            <v>45323</v>
          </cell>
          <cell r="BA1271">
            <v>45351</v>
          </cell>
          <cell r="BB1271">
            <v>0</v>
          </cell>
          <cell r="BC1271">
            <v>11</v>
          </cell>
          <cell r="BD1271" t="str">
            <v>-</v>
          </cell>
          <cell r="BE1271">
            <v>0</v>
          </cell>
        </row>
        <row r="1272">
          <cell r="AJ1272" t="str">
            <v>Parafia Ewangelicko- Augsburska,</v>
          </cell>
          <cell r="AK1272" t="str">
            <v>ryczałt</v>
          </cell>
          <cell r="AL1272" t="str">
            <v>ryczałt</v>
          </cell>
          <cell r="AM1272" t="str">
            <v>n/a</v>
          </cell>
          <cell r="AN1272" t="str">
            <v>2/WNIZW/2016</v>
          </cell>
          <cell r="AO1272" t="str">
            <v>ŚLĄSKIE</v>
          </cell>
          <cell r="AP1272" t="str">
            <v>4 WOG</v>
          </cell>
          <cell r="AQ1272" t="str">
            <v>SOI Katowice</v>
          </cell>
          <cell r="AR1272" t="str">
            <v>Ryczałt - Tychy - Parafia</v>
          </cell>
          <cell r="AS1272" t="str">
            <v>Parafia Ewangelicko- Augsburska, ul. Biskupa Burschego 20, 43-100 Tychy</v>
          </cell>
          <cell r="AT1272" t="str">
            <v>Tychy, Parafia Ew.-Augsb.</v>
          </cell>
          <cell r="AU1272" t="str">
            <v>N/A</v>
          </cell>
          <cell r="AV1272" t="str">
            <v>-</v>
          </cell>
          <cell r="AW1272" t="str">
            <v>-</v>
          </cell>
          <cell r="AX1272" t="str">
            <v>R</v>
          </cell>
          <cell r="AY1272" t="str">
            <v>marzec</v>
          </cell>
          <cell r="AZ1272">
            <v>45352</v>
          </cell>
          <cell r="BA1272">
            <v>45382</v>
          </cell>
          <cell r="BB1272">
            <v>0</v>
          </cell>
          <cell r="BC1272">
            <v>11</v>
          </cell>
          <cell r="BD1272" t="str">
            <v>-</v>
          </cell>
          <cell r="BE1272">
            <v>0</v>
          </cell>
        </row>
        <row r="1273">
          <cell r="AJ1273" t="str">
            <v>Parafia Ewangelicko- Augsburska,</v>
          </cell>
          <cell r="AK1273" t="str">
            <v>ryczałt</v>
          </cell>
          <cell r="AL1273" t="str">
            <v>ryczałt</v>
          </cell>
          <cell r="AM1273" t="str">
            <v>n/a</v>
          </cell>
          <cell r="AN1273" t="str">
            <v>2/WNIZW/2016</v>
          </cell>
          <cell r="AO1273" t="str">
            <v>ŚLĄSKIE</v>
          </cell>
          <cell r="AP1273" t="str">
            <v>4 WOG</v>
          </cell>
          <cell r="AQ1273" t="str">
            <v>SOI Katowice</v>
          </cell>
          <cell r="AR1273" t="str">
            <v>Ryczałt - Tychy - Parafia</v>
          </cell>
          <cell r="AS1273" t="str">
            <v>Parafia Ewangelicko- Augsburska, ul. Biskupa Burschego 20, 43-100 Tychy</v>
          </cell>
          <cell r="AT1273" t="str">
            <v>Tychy, Parafia Ew.-Augsb.</v>
          </cell>
          <cell r="AU1273" t="str">
            <v>N/A</v>
          </cell>
          <cell r="AV1273" t="str">
            <v>-</v>
          </cell>
          <cell r="AW1273" t="str">
            <v>-</v>
          </cell>
          <cell r="AX1273" t="str">
            <v>R</v>
          </cell>
          <cell r="AY1273" t="str">
            <v>kwiecień</v>
          </cell>
          <cell r="AZ1273">
            <v>45383</v>
          </cell>
          <cell r="BA1273">
            <v>45412</v>
          </cell>
          <cell r="BB1273">
            <v>0</v>
          </cell>
          <cell r="BC1273">
            <v>11</v>
          </cell>
          <cell r="BD1273" t="str">
            <v>-</v>
          </cell>
          <cell r="BE1273">
            <v>0</v>
          </cell>
        </row>
        <row r="1274">
          <cell r="AJ1274" t="str">
            <v>Parafia Ewangelicko- Augsburska,</v>
          </cell>
          <cell r="AK1274" t="str">
            <v>ryczałt</v>
          </cell>
          <cell r="AL1274" t="str">
            <v>ryczałt</v>
          </cell>
          <cell r="AM1274" t="str">
            <v>n/a</v>
          </cell>
          <cell r="AN1274" t="str">
            <v>2/WNIZW/2016</v>
          </cell>
          <cell r="AO1274" t="str">
            <v>ŚLĄSKIE</v>
          </cell>
          <cell r="AP1274" t="str">
            <v>4 WOG</v>
          </cell>
          <cell r="AQ1274" t="str">
            <v>SOI Katowice</v>
          </cell>
          <cell r="AR1274" t="str">
            <v>Ryczałt - Tychy - Parafia</v>
          </cell>
          <cell r="AS1274" t="str">
            <v>Parafia Ewangelicko- Augsburska, ul. Biskupa Burschego 20, 43-100 Tychy</v>
          </cell>
          <cell r="AT1274" t="str">
            <v>Tychy, Parafia Ew.-Augsb.</v>
          </cell>
          <cell r="AU1274" t="str">
            <v>N/A</v>
          </cell>
          <cell r="AV1274" t="str">
            <v>-</v>
          </cell>
          <cell r="AW1274" t="str">
            <v>-</v>
          </cell>
          <cell r="AX1274" t="str">
            <v>R</v>
          </cell>
          <cell r="AY1274" t="str">
            <v>maj</v>
          </cell>
          <cell r="AZ1274">
            <v>45413</v>
          </cell>
          <cell r="BA1274">
            <v>45443</v>
          </cell>
          <cell r="BB1274">
            <v>0</v>
          </cell>
          <cell r="BC1274">
            <v>11</v>
          </cell>
          <cell r="BD1274" t="str">
            <v>-</v>
          </cell>
          <cell r="BE1274">
            <v>0</v>
          </cell>
        </row>
        <row r="1275">
          <cell r="AJ1275" t="str">
            <v>Parafia Ewangelicko- Augsburska,</v>
          </cell>
          <cell r="AK1275" t="str">
            <v>ryczałt</v>
          </cell>
          <cell r="AL1275" t="str">
            <v>ryczałt</v>
          </cell>
          <cell r="AM1275" t="str">
            <v>n/a</v>
          </cell>
          <cell r="AN1275" t="str">
            <v>2/WNIZW/2016</v>
          </cell>
          <cell r="AO1275" t="str">
            <v>ŚLĄSKIE</v>
          </cell>
          <cell r="AP1275" t="str">
            <v>4 WOG</v>
          </cell>
          <cell r="AQ1275" t="str">
            <v>SOI Katowice</v>
          </cell>
          <cell r="AR1275" t="str">
            <v>Ryczałt - Tychy - Parafia</v>
          </cell>
          <cell r="AS1275" t="str">
            <v>Parafia Ewangelicko- Augsburska, ul. Biskupa Burschego 20, 43-100 Tychy</v>
          </cell>
          <cell r="AT1275" t="str">
            <v>Tychy, Parafia Ew.-Augsb.</v>
          </cell>
          <cell r="AU1275" t="str">
            <v>N/A</v>
          </cell>
          <cell r="AV1275" t="str">
            <v>-</v>
          </cell>
          <cell r="AW1275" t="str">
            <v>-</v>
          </cell>
          <cell r="AX1275" t="str">
            <v>R</v>
          </cell>
          <cell r="AY1275" t="str">
            <v>czerwiec</v>
          </cell>
          <cell r="AZ1275">
            <v>45444</v>
          </cell>
          <cell r="BA1275">
            <v>45473</v>
          </cell>
          <cell r="BB1275">
            <v>0</v>
          </cell>
          <cell r="BC1275">
            <v>11</v>
          </cell>
          <cell r="BD1275" t="str">
            <v>-</v>
          </cell>
          <cell r="BE1275">
            <v>0</v>
          </cell>
        </row>
        <row r="1276">
          <cell r="AJ1276" t="str">
            <v>Parafia Ewangelicko- Augsburska,</v>
          </cell>
          <cell r="AK1276" t="str">
            <v>ryczałt</v>
          </cell>
          <cell r="AL1276" t="str">
            <v>ryczałt</v>
          </cell>
          <cell r="AM1276" t="str">
            <v>n/a</v>
          </cell>
          <cell r="AN1276" t="str">
            <v>2/WNIZW/2016</v>
          </cell>
          <cell r="AO1276" t="str">
            <v>ŚLĄSKIE</v>
          </cell>
          <cell r="AP1276" t="str">
            <v>4 WOG</v>
          </cell>
          <cell r="AQ1276" t="str">
            <v>SOI Katowice</v>
          </cell>
          <cell r="AR1276" t="str">
            <v>Ryczałt - Tychy - Parafia</v>
          </cell>
          <cell r="AS1276" t="str">
            <v>Parafia Ewangelicko- Augsburska, ul. Biskupa Burschego 20, 43-100 Tychy</v>
          </cell>
          <cell r="AT1276" t="str">
            <v>Tychy, Parafia Ew.-Augsb.</v>
          </cell>
          <cell r="AU1276" t="str">
            <v>N/A</v>
          </cell>
          <cell r="AV1276" t="str">
            <v>-</v>
          </cell>
          <cell r="AW1276" t="str">
            <v>-</v>
          </cell>
          <cell r="AX1276" t="str">
            <v>R</v>
          </cell>
          <cell r="AY1276" t="str">
            <v>lipiec</v>
          </cell>
          <cell r="AZ1276">
            <v>45474</v>
          </cell>
          <cell r="BA1276">
            <v>45504</v>
          </cell>
          <cell r="BB1276">
            <v>0</v>
          </cell>
          <cell r="BC1276">
            <v>11</v>
          </cell>
          <cell r="BD1276" t="str">
            <v>-</v>
          </cell>
          <cell r="BE1276">
            <v>0</v>
          </cell>
        </row>
        <row r="1277">
          <cell r="AJ1277" t="str">
            <v>Parafia Ewangelicko- Augsburska,</v>
          </cell>
          <cell r="AK1277" t="str">
            <v>ryczałt</v>
          </cell>
          <cell r="AL1277" t="str">
            <v>ryczałt</v>
          </cell>
          <cell r="AM1277" t="str">
            <v>n/a</v>
          </cell>
          <cell r="AN1277" t="str">
            <v>2/WNIZW/2016</v>
          </cell>
          <cell r="AO1277" t="str">
            <v>ŚLĄSKIE</v>
          </cell>
          <cell r="AP1277" t="str">
            <v>4 WOG</v>
          </cell>
          <cell r="AQ1277" t="str">
            <v>SOI Katowice</v>
          </cell>
          <cell r="AR1277" t="str">
            <v>Ryczałt - Tychy - Parafia</v>
          </cell>
          <cell r="AS1277" t="str">
            <v>Parafia Ewangelicko- Augsburska, ul. Biskupa Burschego 20, 43-100 Tychy</v>
          </cell>
          <cell r="AT1277" t="str">
            <v>Tychy, Parafia Ew.-Augsb.</v>
          </cell>
          <cell r="AU1277" t="str">
            <v>N/A</v>
          </cell>
          <cell r="AV1277" t="str">
            <v>-</v>
          </cell>
          <cell r="AW1277" t="str">
            <v>-</v>
          </cell>
          <cell r="AX1277" t="str">
            <v>R</v>
          </cell>
          <cell r="AY1277" t="str">
            <v>sierpień</v>
          </cell>
          <cell r="AZ1277">
            <v>45505</v>
          </cell>
          <cell r="BA1277">
            <v>45535</v>
          </cell>
          <cell r="BB1277">
            <v>0</v>
          </cell>
          <cell r="BC1277">
            <v>11</v>
          </cell>
          <cell r="BD1277" t="str">
            <v>-</v>
          </cell>
          <cell r="BE1277">
            <v>0</v>
          </cell>
        </row>
        <row r="1278">
          <cell r="AJ1278" t="str">
            <v>Parafia Ewangelicko- Augsburska,</v>
          </cell>
          <cell r="AK1278" t="str">
            <v>ryczałt</v>
          </cell>
          <cell r="AL1278" t="str">
            <v>ryczałt</v>
          </cell>
          <cell r="AM1278" t="str">
            <v>n/a</v>
          </cell>
          <cell r="AN1278" t="str">
            <v>2/WNIZW/2016</v>
          </cell>
          <cell r="AO1278" t="str">
            <v>ŚLĄSKIE</v>
          </cell>
          <cell r="AP1278" t="str">
            <v>4 WOG</v>
          </cell>
          <cell r="AQ1278" t="str">
            <v>SOI Katowice</v>
          </cell>
          <cell r="AR1278" t="str">
            <v>Ryczałt - Tychy - Parafia</v>
          </cell>
          <cell r="AS1278" t="str">
            <v>Parafia Ewangelicko- Augsburska, ul. Biskupa Burschego 20, 43-100 Tychy</v>
          </cell>
          <cell r="AT1278" t="str">
            <v>Tychy, Parafia Ew.-Augsb.</v>
          </cell>
          <cell r="AU1278" t="str">
            <v>N/A</v>
          </cell>
          <cell r="AV1278" t="str">
            <v>-</v>
          </cell>
          <cell r="AW1278" t="str">
            <v>-</v>
          </cell>
          <cell r="AX1278" t="str">
            <v>R</v>
          </cell>
          <cell r="AY1278" t="str">
            <v>wrzesień</v>
          </cell>
          <cell r="AZ1278">
            <v>45536</v>
          </cell>
          <cell r="BA1278">
            <v>45565</v>
          </cell>
          <cell r="BB1278">
            <v>0</v>
          </cell>
          <cell r="BC1278">
            <v>11</v>
          </cell>
          <cell r="BD1278" t="str">
            <v>-</v>
          </cell>
          <cell r="BE1278">
            <v>0</v>
          </cell>
        </row>
        <row r="1279">
          <cell r="AJ1279" t="str">
            <v>Parafia Ewangelicko- Augsburska,</v>
          </cell>
          <cell r="AK1279" t="str">
            <v>ryczałt</v>
          </cell>
          <cell r="AL1279" t="str">
            <v>ryczałt</v>
          </cell>
          <cell r="AM1279" t="str">
            <v>n/a</v>
          </cell>
          <cell r="AN1279" t="str">
            <v>2/WNIZW/2016</v>
          </cell>
          <cell r="AO1279" t="str">
            <v>ŚLĄSKIE</v>
          </cell>
          <cell r="AP1279" t="str">
            <v>4 WOG</v>
          </cell>
          <cell r="AQ1279" t="str">
            <v>SOI Katowice</v>
          </cell>
          <cell r="AR1279" t="str">
            <v>Ryczałt - Tychy - Parafia</v>
          </cell>
          <cell r="AS1279" t="str">
            <v>Parafia Ewangelicko- Augsburska, ul. Biskupa Burschego 20, 43-100 Tychy</v>
          </cell>
          <cell r="AT1279" t="str">
            <v>Tychy, Parafia Ew.-Augsb.</v>
          </cell>
          <cell r="AU1279" t="str">
            <v>N/A</v>
          </cell>
          <cell r="AV1279" t="str">
            <v>-</v>
          </cell>
          <cell r="AW1279" t="str">
            <v>-</v>
          </cell>
          <cell r="AX1279" t="str">
            <v>R</v>
          </cell>
          <cell r="AY1279" t="str">
            <v>październik</v>
          </cell>
          <cell r="AZ1279">
            <v>45566</v>
          </cell>
          <cell r="BA1279">
            <v>45596</v>
          </cell>
          <cell r="BB1279">
            <v>0</v>
          </cell>
          <cell r="BC1279">
            <v>11</v>
          </cell>
          <cell r="BD1279" t="str">
            <v>-</v>
          </cell>
          <cell r="BE1279">
            <v>0</v>
          </cell>
        </row>
        <row r="1280">
          <cell r="AJ1280" t="str">
            <v>Parafia Ewangelicko- Augsburska,</v>
          </cell>
          <cell r="AK1280" t="str">
            <v>ryczałt</v>
          </cell>
          <cell r="AL1280" t="str">
            <v>ryczałt</v>
          </cell>
          <cell r="AM1280" t="str">
            <v>n/a</v>
          </cell>
          <cell r="AN1280" t="str">
            <v>2/WNIZW/2016</v>
          </cell>
          <cell r="AO1280" t="str">
            <v>ŚLĄSKIE</v>
          </cell>
          <cell r="AP1280" t="str">
            <v>4 WOG</v>
          </cell>
          <cell r="AQ1280" t="str">
            <v>SOI Katowice</v>
          </cell>
          <cell r="AR1280" t="str">
            <v>Ryczałt - Tychy - Parafia</v>
          </cell>
          <cell r="AS1280" t="str">
            <v>Parafia Ewangelicko- Augsburska, ul. Biskupa Burschego 20, 43-100 Tychy</v>
          </cell>
          <cell r="AT1280" t="str">
            <v>Tychy, Parafia Ew.-Augsb.</v>
          </cell>
          <cell r="AU1280" t="str">
            <v>N/A</v>
          </cell>
          <cell r="AV1280" t="str">
            <v>-</v>
          </cell>
          <cell r="AW1280" t="str">
            <v>-</v>
          </cell>
          <cell r="AX1280" t="str">
            <v>R</v>
          </cell>
          <cell r="AY1280" t="str">
            <v>listopad</v>
          </cell>
          <cell r="AZ1280">
            <v>45597</v>
          </cell>
          <cell r="BA1280">
            <v>45626</v>
          </cell>
          <cell r="BB1280">
            <v>0</v>
          </cell>
          <cell r="BC1280">
            <v>11</v>
          </cell>
          <cell r="BD1280" t="str">
            <v>-</v>
          </cell>
          <cell r="BE1280">
            <v>0</v>
          </cell>
        </row>
        <row r="1281">
          <cell r="AJ1281" t="str">
            <v>Parafia Ewangelicko- Augsburska,</v>
          </cell>
          <cell r="AK1281" t="str">
            <v>ryczałt</v>
          </cell>
          <cell r="AL1281" t="str">
            <v>ryczałt</v>
          </cell>
          <cell r="AM1281" t="str">
            <v>n/a</v>
          </cell>
          <cell r="AN1281" t="str">
            <v>2/WNIZW/2016</v>
          </cell>
          <cell r="AO1281" t="str">
            <v>ŚLĄSKIE</v>
          </cell>
          <cell r="AP1281" t="str">
            <v>4 WOG</v>
          </cell>
          <cell r="AQ1281" t="str">
            <v>SOI Katowice</v>
          </cell>
          <cell r="AR1281" t="str">
            <v>Ryczałt - Tychy - Parafia</v>
          </cell>
          <cell r="AS1281" t="str">
            <v>Parafia Ewangelicko- Augsburska, ul. Biskupa Burschego 20, 43-100 Tychy</v>
          </cell>
          <cell r="AT1281" t="str">
            <v>Tychy, Parafia Ew.-Augsb.</v>
          </cell>
          <cell r="AU1281" t="str">
            <v>N/A</v>
          </cell>
          <cell r="AV1281" t="str">
            <v>-</v>
          </cell>
          <cell r="AW1281" t="str">
            <v>-</v>
          </cell>
          <cell r="AX1281" t="str">
            <v>R</v>
          </cell>
          <cell r="AY1281" t="str">
            <v>grudzień</v>
          </cell>
          <cell r="AZ1281">
            <v>45627</v>
          </cell>
          <cell r="BA1281">
            <v>45657</v>
          </cell>
          <cell r="BB1281">
            <v>0</v>
          </cell>
          <cell r="BC1281">
            <v>11</v>
          </cell>
          <cell r="BD1281" t="str">
            <v>-</v>
          </cell>
          <cell r="BE1281">
            <v>0</v>
          </cell>
        </row>
        <row r="1282">
          <cell r="AJ1282" t="str">
            <v>Ryczałt TBS Tychy</v>
          </cell>
          <cell r="AL1282" t="str">
            <v>ENERGA</v>
          </cell>
          <cell r="AO1282" t="str">
            <v>ŚLĄSKIE</v>
          </cell>
          <cell r="AP1282" t="str">
            <v>4 WOG</v>
          </cell>
          <cell r="AQ1282" t="str">
            <v>SOI Katowice</v>
          </cell>
          <cell r="AR1282" t="str">
            <v>Ryczałt - Tychy TBS</v>
          </cell>
          <cell r="AS1282" t="str">
            <v>WKU Tychy</v>
          </cell>
          <cell r="AT1282" t="str">
            <v>Tychy WKU</v>
          </cell>
          <cell r="AU1282" t="str">
            <v>N/A</v>
          </cell>
          <cell r="AV1282" t="str">
            <v>-</v>
          </cell>
          <cell r="AW1282" t="str">
            <v>-</v>
          </cell>
          <cell r="AX1282" t="str">
            <v>R</v>
          </cell>
          <cell r="AY1282" t="str">
            <v>grudzień'23</v>
          </cell>
          <cell r="AZ1282">
            <v>45292</v>
          </cell>
          <cell r="BA1282">
            <v>45322</v>
          </cell>
          <cell r="BC1282">
            <v>35</v>
          </cell>
          <cell r="BD1282" t="str">
            <v>-</v>
          </cell>
        </row>
        <row r="1283">
          <cell r="AJ1283" t="str">
            <v>Ryczałt TBS Tychy</v>
          </cell>
          <cell r="AK1283" t="str">
            <v>ryczałt</v>
          </cell>
          <cell r="AL1283" t="str">
            <v>ryczałt</v>
          </cell>
          <cell r="AN1283" t="str">
            <v>umowa z nieruchomościami</v>
          </cell>
          <cell r="AO1283" t="str">
            <v>ŚLĄSKIE</v>
          </cell>
          <cell r="AP1283" t="str">
            <v>4 WOG</v>
          </cell>
          <cell r="AQ1283" t="str">
            <v>SOI Katowice</v>
          </cell>
          <cell r="AR1283" t="str">
            <v>Ryczałt - Tychy TBS</v>
          </cell>
          <cell r="AS1283" t="str">
            <v>WCR Tychy</v>
          </cell>
          <cell r="AT1283" t="str">
            <v>Tychy WCR</v>
          </cell>
          <cell r="AU1283" t="str">
            <v>N/A</v>
          </cell>
          <cell r="AV1283" t="str">
            <v>-</v>
          </cell>
          <cell r="AW1283" t="str">
            <v>-</v>
          </cell>
          <cell r="AX1283" t="str">
            <v>R</v>
          </cell>
          <cell r="AY1283" t="str">
            <v>styczeń</v>
          </cell>
          <cell r="AZ1283">
            <v>45292</v>
          </cell>
          <cell r="BA1283">
            <v>45322</v>
          </cell>
          <cell r="BB1283">
            <v>0</v>
          </cell>
          <cell r="BC1283">
            <v>35</v>
          </cell>
          <cell r="BD1283" t="str">
            <v>-</v>
          </cell>
          <cell r="BE1283">
            <v>0</v>
          </cell>
        </row>
        <row r="1284">
          <cell r="AJ1284" t="str">
            <v>Ryczałt TBS Tychy</v>
          </cell>
          <cell r="AK1284" t="str">
            <v>ryczałt</v>
          </cell>
          <cell r="AL1284" t="str">
            <v>ryczałt</v>
          </cell>
          <cell r="AN1284" t="str">
            <v>umowa z nieruchomościami</v>
          </cell>
          <cell r="AO1284" t="str">
            <v>ŚLĄSKIE</v>
          </cell>
          <cell r="AP1284" t="str">
            <v>4 WOG</v>
          </cell>
          <cell r="AQ1284" t="str">
            <v>SOI Katowice</v>
          </cell>
          <cell r="AR1284" t="str">
            <v>Ryczałt - Tychy TBS</v>
          </cell>
          <cell r="AS1284" t="str">
            <v>WCR Tychy</v>
          </cell>
          <cell r="AT1284" t="str">
            <v>Tychy WCR</v>
          </cell>
          <cell r="AU1284" t="str">
            <v>N/A</v>
          </cell>
          <cell r="AV1284" t="str">
            <v>-</v>
          </cell>
          <cell r="AW1284" t="str">
            <v>-</v>
          </cell>
          <cell r="AX1284" t="str">
            <v>R</v>
          </cell>
          <cell r="AY1284" t="str">
            <v>luty</v>
          </cell>
          <cell r="AZ1284">
            <v>45323</v>
          </cell>
          <cell r="BA1284">
            <v>45351</v>
          </cell>
          <cell r="BB1284">
            <v>0</v>
          </cell>
          <cell r="BC1284">
            <v>35</v>
          </cell>
          <cell r="BD1284" t="str">
            <v>-</v>
          </cell>
          <cell r="BE1284">
            <v>0</v>
          </cell>
        </row>
        <row r="1285">
          <cell r="AJ1285" t="str">
            <v>Ryczałt TBS Tychy</v>
          </cell>
          <cell r="AK1285" t="str">
            <v>ryczałt</v>
          </cell>
          <cell r="AL1285" t="str">
            <v>ryczałt</v>
          </cell>
          <cell r="AN1285" t="str">
            <v>umowa z nieruchomościami</v>
          </cell>
          <cell r="AO1285" t="str">
            <v>ŚLĄSKIE</v>
          </cell>
          <cell r="AP1285" t="str">
            <v>4 WOG</v>
          </cell>
          <cell r="AQ1285" t="str">
            <v>SOI Katowice</v>
          </cell>
          <cell r="AR1285" t="str">
            <v>Ryczałt - Tychy TBS</v>
          </cell>
          <cell r="AS1285" t="str">
            <v>WCR Tychy</v>
          </cell>
          <cell r="AT1285" t="str">
            <v>Tychy WCR</v>
          </cell>
          <cell r="AU1285" t="str">
            <v>N/A</v>
          </cell>
          <cell r="AV1285" t="str">
            <v>-</v>
          </cell>
          <cell r="AW1285" t="str">
            <v>-</v>
          </cell>
          <cell r="AX1285" t="str">
            <v>R</v>
          </cell>
          <cell r="AY1285" t="str">
            <v>marzec</v>
          </cell>
          <cell r="AZ1285">
            <v>45352</v>
          </cell>
          <cell r="BA1285">
            <v>45382</v>
          </cell>
          <cell r="BB1285">
            <v>0</v>
          </cell>
          <cell r="BC1285">
            <v>35</v>
          </cell>
          <cell r="BD1285" t="str">
            <v>-</v>
          </cell>
          <cell r="BE1285">
            <v>0</v>
          </cell>
        </row>
        <row r="1286">
          <cell r="AJ1286" t="str">
            <v>Ryczałt TBS Tychy</v>
          </cell>
          <cell r="AK1286" t="str">
            <v>ryczałt</v>
          </cell>
          <cell r="AL1286" t="str">
            <v>ryczałt</v>
          </cell>
          <cell r="AN1286" t="str">
            <v>umowa z nieruchomościami</v>
          </cell>
          <cell r="AO1286" t="str">
            <v>ŚLĄSKIE</v>
          </cell>
          <cell r="AP1286" t="str">
            <v>4 WOG</v>
          </cell>
          <cell r="AQ1286" t="str">
            <v>SOI Katowice</v>
          </cell>
          <cell r="AR1286" t="str">
            <v>Ryczałt - Tychy TBS</v>
          </cell>
          <cell r="AS1286" t="str">
            <v>WCR Tychy</v>
          </cell>
          <cell r="AT1286" t="str">
            <v>Tychy WCR</v>
          </cell>
          <cell r="AU1286" t="str">
            <v>N/A</v>
          </cell>
          <cell r="AV1286" t="str">
            <v>-</v>
          </cell>
          <cell r="AW1286" t="str">
            <v>-</v>
          </cell>
          <cell r="AX1286" t="str">
            <v>R</v>
          </cell>
          <cell r="AY1286" t="str">
            <v>kwiecień</v>
          </cell>
          <cell r="AZ1286">
            <v>45383</v>
          </cell>
          <cell r="BA1286">
            <v>45412</v>
          </cell>
          <cell r="BB1286">
            <v>0</v>
          </cell>
          <cell r="BC1286">
            <v>35</v>
          </cell>
          <cell r="BD1286" t="str">
            <v>-</v>
          </cell>
          <cell r="BE1286">
            <v>0</v>
          </cell>
        </row>
        <row r="1287">
          <cell r="AJ1287" t="str">
            <v>Ryczałt TBS Tychy</v>
          </cell>
          <cell r="AK1287" t="str">
            <v>ryczałt</v>
          </cell>
          <cell r="AL1287" t="str">
            <v>ryczałt</v>
          </cell>
          <cell r="AN1287" t="str">
            <v>umowa z nieruchomościami</v>
          </cell>
          <cell r="AO1287" t="str">
            <v>ŚLĄSKIE</v>
          </cell>
          <cell r="AP1287" t="str">
            <v>4 WOG</v>
          </cell>
          <cell r="AQ1287" t="str">
            <v>SOI Katowice</v>
          </cell>
          <cell r="AR1287" t="str">
            <v>Ryczałt - Tychy TBS</v>
          </cell>
          <cell r="AS1287" t="str">
            <v>WCR Tychy</v>
          </cell>
          <cell r="AT1287" t="str">
            <v>Tychy WCR</v>
          </cell>
          <cell r="AU1287" t="str">
            <v>N/A</v>
          </cell>
          <cell r="AV1287" t="str">
            <v>-</v>
          </cell>
          <cell r="AW1287" t="str">
            <v>-</v>
          </cell>
          <cell r="AX1287" t="str">
            <v>R</v>
          </cell>
          <cell r="AY1287" t="str">
            <v>maj</v>
          </cell>
          <cell r="AZ1287">
            <v>45413</v>
          </cell>
          <cell r="BA1287">
            <v>45443</v>
          </cell>
          <cell r="BB1287">
            <v>0</v>
          </cell>
          <cell r="BC1287">
            <v>35</v>
          </cell>
          <cell r="BD1287" t="str">
            <v>-</v>
          </cell>
          <cell r="BE1287">
            <v>0</v>
          </cell>
        </row>
        <row r="1288">
          <cell r="AJ1288" t="str">
            <v>Ryczałt TBS Tychy</v>
          </cell>
          <cell r="AK1288" t="str">
            <v>ryczałt</v>
          </cell>
          <cell r="AL1288" t="str">
            <v>ryczałt</v>
          </cell>
          <cell r="AN1288" t="str">
            <v>umowa z nieruchomościami</v>
          </cell>
          <cell r="AO1288" t="str">
            <v>ŚLĄSKIE</v>
          </cell>
          <cell r="AP1288" t="str">
            <v>4 WOG</v>
          </cell>
          <cell r="AQ1288" t="str">
            <v>SOI Katowice</v>
          </cell>
          <cell r="AR1288" t="str">
            <v>Ryczałt - Tychy TBS</v>
          </cell>
          <cell r="AS1288" t="str">
            <v>WCR Tychy</v>
          </cell>
          <cell r="AT1288" t="str">
            <v>Tychy WCR</v>
          </cell>
          <cell r="AU1288" t="str">
            <v>N/A</v>
          </cell>
          <cell r="AV1288" t="str">
            <v>-</v>
          </cell>
          <cell r="AW1288" t="str">
            <v>-</v>
          </cell>
          <cell r="AX1288" t="str">
            <v>R</v>
          </cell>
          <cell r="AY1288" t="str">
            <v>czerwiec</v>
          </cell>
          <cell r="AZ1288">
            <v>45444</v>
          </cell>
          <cell r="BA1288">
            <v>45473</v>
          </cell>
          <cell r="BB1288">
            <v>0</v>
          </cell>
          <cell r="BC1288">
            <v>35</v>
          </cell>
          <cell r="BD1288" t="str">
            <v>-</v>
          </cell>
          <cell r="BE1288">
            <v>0</v>
          </cell>
        </row>
        <row r="1289">
          <cell r="AJ1289" t="str">
            <v>Ryczałt TBS Tychy</v>
          </cell>
          <cell r="AK1289" t="str">
            <v>ryczałt</v>
          </cell>
          <cell r="AL1289" t="str">
            <v>ryczałt</v>
          </cell>
          <cell r="AN1289" t="str">
            <v>umowa z nieruchomościami</v>
          </cell>
          <cell r="AO1289" t="str">
            <v>ŚLĄSKIE</v>
          </cell>
          <cell r="AP1289" t="str">
            <v>4 WOG</v>
          </cell>
          <cell r="AQ1289" t="str">
            <v>SOI Katowice</v>
          </cell>
          <cell r="AR1289" t="str">
            <v>Ryczałt - Tychy TBS</v>
          </cell>
          <cell r="AS1289" t="str">
            <v>WCR Tychy</v>
          </cell>
          <cell r="AT1289" t="str">
            <v>Tychy WCR</v>
          </cell>
          <cell r="AU1289" t="str">
            <v>N/A</v>
          </cell>
          <cell r="AV1289" t="str">
            <v>-</v>
          </cell>
          <cell r="AW1289" t="str">
            <v>-</v>
          </cell>
          <cell r="AX1289" t="str">
            <v>R</v>
          </cell>
          <cell r="AY1289" t="str">
            <v>lipiec</v>
          </cell>
          <cell r="AZ1289">
            <v>45474</v>
          </cell>
          <cell r="BA1289">
            <v>45504</v>
          </cell>
          <cell r="BB1289">
            <v>0</v>
          </cell>
          <cell r="BC1289">
            <v>35</v>
          </cell>
          <cell r="BD1289" t="str">
            <v>-</v>
          </cell>
          <cell r="BE1289">
            <v>0</v>
          </cell>
        </row>
        <row r="1290">
          <cell r="AJ1290" t="str">
            <v>Ryczałt TBS Tychy</v>
          </cell>
          <cell r="AK1290" t="str">
            <v>ryczałt</v>
          </cell>
          <cell r="AL1290" t="str">
            <v>ryczałt</v>
          </cell>
          <cell r="AN1290" t="str">
            <v>umowa z nieruchomościami</v>
          </cell>
          <cell r="AO1290" t="str">
            <v>ŚLĄSKIE</v>
          </cell>
          <cell r="AP1290" t="str">
            <v>4 WOG</v>
          </cell>
          <cell r="AQ1290" t="str">
            <v>SOI Katowice</v>
          </cell>
          <cell r="AR1290" t="str">
            <v>Ryczałt - Tychy TBS</v>
          </cell>
          <cell r="AS1290" t="str">
            <v>WCR Tychy</v>
          </cell>
          <cell r="AT1290" t="str">
            <v>Tychy WCR</v>
          </cell>
          <cell r="AU1290" t="str">
            <v>N/A</v>
          </cell>
          <cell r="AV1290" t="str">
            <v>-</v>
          </cell>
          <cell r="AW1290" t="str">
            <v>-</v>
          </cell>
          <cell r="AX1290" t="str">
            <v>R</v>
          </cell>
          <cell r="AY1290" t="str">
            <v>sierpień</v>
          </cell>
          <cell r="AZ1290">
            <v>45505</v>
          </cell>
          <cell r="BA1290">
            <v>45535</v>
          </cell>
          <cell r="BB1290">
            <v>0</v>
          </cell>
          <cell r="BC1290">
            <v>35</v>
          </cell>
          <cell r="BD1290" t="str">
            <v>-</v>
          </cell>
          <cell r="BE1290">
            <v>0</v>
          </cell>
        </row>
        <row r="1291">
          <cell r="AJ1291" t="str">
            <v>Ryczałt TBS Tychy</v>
          </cell>
          <cell r="AK1291" t="str">
            <v>ryczałt</v>
          </cell>
          <cell r="AL1291" t="str">
            <v>ryczałt</v>
          </cell>
          <cell r="AN1291" t="str">
            <v>umowa z nieruchomościami</v>
          </cell>
          <cell r="AO1291" t="str">
            <v>ŚLĄSKIE</v>
          </cell>
          <cell r="AP1291" t="str">
            <v>4 WOG</v>
          </cell>
          <cell r="AQ1291" t="str">
            <v>SOI Katowice</v>
          </cell>
          <cell r="AR1291" t="str">
            <v>Ryczałt - Tychy TBS</v>
          </cell>
          <cell r="AS1291" t="str">
            <v>WCR Tychy</v>
          </cell>
          <cell r="AT1291" t="str">
            <v>Tychy WCR</v>
          </cell>
          <cell r="AU1291" t="str">
            <v>N/A</v>
          </cell>
          <cell r="AV1291" t="str">
            <v>-</v>
          </cell>
          <cell r="AW1291" t="str">
            <v>-</v>
          </cell>
          <cell r="AX1291" t="str">
            <v>R</v>
          </cell>
          <cell r="AY1291" t="str">
            <v>wrzesień</v>
          </cell>
          <cell r="AZ1291">
            <v>45536</v>
          </cell>
          <cell r="BA1291">
            <v>45565</v>
          </cell>
          <cell r="BB1291">
            <v>0</v>
          </cell>
          <cell r="BC1291">
            <v>35</v>
          </cell>
          <cell r="BD1291" t="str">
            <v>-</v>
          </cell>
          <cell r="BE1291">
            <v>0</v>
          </cell>
        </row>
        <row r="1292">
          <cell r="AJ1292" t="str">
            <v>Ryczałt TBS Tychy</v>
          </cell>
          <cell r="AK1292" t="str">
            <v>ryczałt</v>
          </cell>
          <cell r="AL1292" t="str">
            <v>ryczałt</v>
          </cell>
          <cell r="AN1292" t="str">
            <v>umowa z nieruchomościami</v>
          </cell>
          <cell r="AO1292" t="str">
            <v>ŚLĄSKIE</v>
          </cell>
          <cell r="AP1292" t="str">
            <v>4 WOG</v>
          </cell>
          <cell r="AQ1292" t="str">
            <v>SOI Katowice</v>
          </cell>
          <cell r="AR1292" t="str">
            <v>Ryczałt - Tychy TBS</v>
          </cell>
          <cell r="AS1292" t="str">
            <v>WCR Tychy</v>
          </cell>
          <cell r="AT1292" t="str">
            <v>Tychy WCR</v>
          </cell>
          <cell r="AU1292" t="str">
            <v>N/A</v>
          </cell>
          <cell r="AV1292" t="str">
            <v>-</v>
          </cell>
          <cell r="AW1292" t="str">
            <v>-</v>
          </cell>
          <cell r="AX1292" t="str">
            <v>R</v>
          </cell>
          <cell r="AY1292" t="str">
            <v>październik</v>
          </cell>
          <cell r="AZ1292">
            <v>45566</v>
          </cell>
          <cell r="BA1292">
            <v>45596</v>
          </cell>
          <cell r="BB1292">
            <v>0</v>
          </cell>
          <cell r="BC1292">
            <v>35</v>
          </cell>
          <cell r="BD1292" t="str">
            <v>-</v>
          </cell>
          <cell r="BE1292">
            <v>0</v>
          </cell>
        </row>
        <row r="1293">
          <cell r="AJ1293" t="str">
            <v>Ryczałt TBS Tychy</v>
          </cell>
          <cell r="AK1293" t="str">
            <v>ryczałt</v>
          </cell>
          <cell r="AL1293" t="str">
            <v>ryczałt</v>
          </cell>
          <cell r="AN1293" t="str">
            <v>umowa z nieruchomościami</v>
          </cell>
          <cell r="AO1293" t="str">
            <v>ŚLĄSKIE</v>
          </cell>
          <cell r="AP1293" t="str">
            <v>4 WOG</v>
          </cell>
          <cell r="AQ1293" t="str">
            <v>SOI Katowice</v>
          </cell>
          <cell r="AR1293" t="str">
            <v>Ryczałt - Tychy TBS</v>
          </cell>
          <cell r="AS1293" t="str">
            <v>WCR Tychy</v>
          </cell>
          <cell r="AT1293" t="str">
            <v>Tychy WCR</v>
          </cell>
          <cell r="AU1293" t="str">
            <v>N/A</v>
          </cell>
          <cell r="AV1293" t="str">
            <v>-</v>
          </cell>
          <cell r="AW1293" t="str">
            <v>-</v>
          </cell>
          <cell r="AX1293" t="str">
            <v>R</v>
          </cell>
          <cell r="AY1293" t="str">
            <v>listopad</v>
          </cell>
          <cell r="AZ1293">
            <v>45597</v>
          </cell>
          <cell r="BA1293">
            <v>45626</v>
          </cell>
          <cell r="BB1293">
            <v>0</v>
          </cell>
          <cell r="BC1293">
            <v>35</v>
          </cell>
          <cell r="BD1293" t="str">
            <v>-</v>
          </cell>
          <cell r="BE1293">
            <v>0</v>
          </cell>
        </row>
        <row r="1294">
          <cell r="AJ1294" t="str">
            <v>Ryczałt TBS Tychy</v>
          </cell>
          <cell r="AK1294" t="str">
            <v>ryczałt</v>
          </cell>
          <cell r="AL1294" t="str">
            <v>ryczałt</v>
          </cell>
          <cell r="AN1294" t="str">
            <v>umowa z nieruchomościami</v>
          </cell>
          <cell r="AO1294" t="str">
            <v>ŚLĄSKIE</v>
          </cell>
          <cell r="AP1294" t="str">
            <v>4 WOG</v>
          </cell>
          <cell r="AQ1294" t="str">
            <v>SOI Katowice</v>
          </cell>
          <cell r="AR1294" t="str">
            <v>Ryczałt - Tychy TBS</v>
          </cell>
          <cell r="AS1294" t="str">
            <v>WKU Tychy</v>
          </cell>
          <cell r="AT1294" t="str">
            <v>Tychy WKU</v>
          </cell>
          <cell r="AU1294" t="str">
            <v>N/A</v>
          </cell>
          <cell r="AV1294" t="str">
            <v>-</v>
          </cell>
          <cell r="AW1294" t="str">
            <v>-</v>
          </cell>
          <cell r="AX1294" t="str">
            <v>R</v>
          </cell>
          <cell r="AY1294" t="str">
            <v>grudzień</v>
          </cell>
          <cell r="AZ1294">
            <v>45627</v>
          </cell>
          <cell r="BA1294">
            <v>45657</v>
          </cell>
          <cell r="BB1294">
            <v>0</v>
          </cell>
          <cell r="BC1294">
            <v>35</v>
          </cell>
          <cell r="BD1294" t="str">
            <v>-</v>
          </cell>
          <cell r="BE1294">
            <v>0</v>
          </cell>
        </row>
        <row r="1295">
          <cell r="AJ1295" t="str">
            <v>590322428300000134</v>
          </cell>
          <cell r="AL1295" t="str">
            <v>ENERGA</v>
          </cell>
          <cell r="AO1295" t="str">
            <v>ŚLĄSKIE</v>
          </cell>
          <cell r="AP1295" t="str">
            <v>4 WOG</v>
          </cell>
          <cell r="AQ1295" t="str">
            <v>SOI Lubliniec</v>
          </cell>
          <cell r="AR1295">
            <v>3155</v>
          </cell>
          <cell r="AS1295" t="str">
            <v>ul. Sobieskiego 35, 42-700  Lubliniec, P1</v>
          </cell>
          <cell r="AT1295" t="str">
            <v>Lubliniec JW. 4101</v>
          </cell>
          <cell r="AU1295">
            <v>303004584</v>
          </cell>
          <cell r="AV1295">
            <v>95947641</v>
          </cell>
          <cell r="AW1295" t="str">
            <v>-</v>
          </cell>
          <cell r="AX1295" t="str">
            <v>C22B</v>
          </cell>
          <cell r="AY1295" t="str">
            <v>listopad'23</v>
          </cell>
          <cell r="AZ1295">
            <v>45231</v>
          </cell>
          <cell r="BA1295">
            <v>45260</v>
          </cell>
          <cell r="BB1295">
            <v>450</v>
          </cell>
          <cell r="BC1295">
            <v>1434</v>
          </cell>
          <cell r="BD1295">
            <v>300</v>
          </cell>
          <cell r="BE1295">
            <v>300</v>
          </cell>
          <cell r="BF1295">
            <v>291</v>
          </cell>
        </row>
        <row r="1296">
          <cell r="AJ1296" t="str">
            <v>590322428300000134</v>
          </cell>
          <cell r="AL1296" t="str">
            <v>ENERGA</v>
          </cell>
          <cell r="AO1296" t="str">
            <v>ŚLĄSKIE</v>
          </cell>
          <cell r="AP1296" t="str">
            <v>4 WOG</v>
          </cell>
          <cell r="AQ1296" t="str">
            <v>SOI Lubliniec</v>
          </cell>
          <cell r="AR1296">
            <v>3155</v>
          </cell>
          <cell r="AS1296" t="str">
            <v>ul. Sobieskiego 35, 42-700  Lubliniec, P1</v>
          </cell>
          <cell r="AT1296" t="str">
            <v>Lubliniec JW. 4101</v>
          </cell>
          <cell r="AU1296">
            <v>303004584</v>
          </cell>
          <cell r="AV1296">
            <v>95947641</v>
          </cell>
          <cell r="AW1296" t="str">
            <v>-</v>
          </cell>
          <cell r="AX1296" t="str">
            <v>C22B</v>
          </cell>
          <cell r="AY1296" t="str">
            <v>grudzień'23</v>
          </cell>
          <cell r="AZ1296">
            <v>45261</v>
          </cell>
          <cell r="BA1296">
            <v>45291</v>
          </cell>
          <cell r="BB1296">
            <v>450</v>
          </cell>
          <cell r="BC1296">
            <v>1434</v>
          </cell>
          <cell r="BD1296">
            <v>300</v>
          </cell>
          <cell r="BE1296">
            <v>300</v>
          </cell>
          <cell r="BF1296">
            <v>337</v>
          </cell>
        </row>
        <row r="1297">
          <cell r="AJ1297" t="str">
            <v>590322428300000134</v>
          </cell>
          <cell r="AK1297" t="str">
            <v>TAURON</v>
          </cell>
          <cell r="AL1297" t="str">
            <v>ENEA S.A.</v>
          </cell>
          <cell r="AM1297">
            <v>50016100</v>
          </cell>
          <cell r="AN1297" t="str">
            <v>303004584/2015</v>
          </cell>
          <cell r="AO1297" t="str">
            <v>ŚLĄSKIE</v>
          </cell>
          <cell r="AP1297" t="str">
            <v>4 WOG</v>
          </cell>
          <cell r="AQ1297" t="str">
            <v>SOI Lubliniec</v>
          </cell>
          <cell r="AR1297">
            <v>3155</v>
          </cell>
          <cell r="AS1297" t="str">
            <v>ul. Sobieskiego 35, 42-700  Lubliniec, P1</v>
          </cell>
          <cell r="AT1297" t="str">
            <v>Lubliniec JW. 4101</v>
          </cell>
          <cell r="AU1297">
            <v>303004584</v>
          </cell>
          <cell r="AV1297">
            <v>95947641</v>
          </cell>
          <cell r="AW1297" t="str">
            <v>-</v>
          </cell>
          <cell r="AX1297" t="str">
            <v>C22B</v>
          </cell>
          <cell r="AY1297" t="str">
            <v>styczeń</v>
          </cell>
          <cell r="AZ1297">
            <v>45292</v>
          </cell>
          <cell r="BA1297">
            <v>45322</v>
          </cell>
          <cell r="BB1297">
            <v>450</v>
          </cell>
          <cell r="BC1297">
            <v>1434</v>
          </cell>
          <cell r="BD1297">
            <v>300</v>
          </cell>
          <cell r="BE1297">
            <v>300</v>
          </cell>
          <cell r="BF1297">
            <v>381</v>
          </cell>
        </row>
        <row r="1298">
          <cell r="AJ1298" t="str">
            <v>590322428300000134</v>
          </cell>
          <cell r="AK1298" t="str">
            <v>TAURON</v>
          </cell>
          <cell r="AL1298" t="str">
            <v>ENEA S.A.</v>
          </cell>
          <cell r="AM1298">
            <v>50016100</v>
          </cell>
          <cell r="AN1298" t="str">
            <v>303004584/2015</v>
          </cell>
          <cell r="AO1298" t="str">
            <v>ŚLĄSKIE</v>
          </cell>
          <cell r="AP1298" t="str">
            <v>4 WOG</v>
          </cell>
          <cell r="AQ1298" t="str">
            <v>SOI Lubliniec</v>
          </cell>
          <cell r="AR1298">
            <v>3155</v>
          </cell>
          <cell r="AS1298" t="str">
            <v>ul. Sobieskiego 35, 42-700  Lubliniec, P1</v>
          </cell>
          <cell r="AT1298" t="str">
            <v>Lubliniec JW. 4101</v>
          </cell>
          <cell r="AU1298">
            <v>303004584</v>
          </cell>
          <cell r="AV1298">
            <v>95947641</v>
          </cell>
          <cell r="AW1298" t="str">
            <v>-</v>
          </cell>
          <cell r="AX1298" t="str">
            <v>C22B</v>
          </cell>
          <cell r="AY1298" t="str">
            <v>luty</v>
          </cell>
          <cell r="AZ1298">
            <v>45323</v>
          </cell>
          <cell r="BA1298">
            <v>45351</v>
          </cell>
          <cell r="BB1298">
            <v>450</v>
          </cell>
          <cell r="BC1298">
            <v>1434</v>
          </cell>
          <cell r="BD1298">
            <v>300</v>
          </cell>
          <cell r="BE1298">
            <v>300</v>
          </cell>
          <cell r="BF1298">
            <v>312</v>
          </cell>
        </row>
        <row r="1299">
          <cell r="AJ1299" t="str">
            <v>590322428300000134</v>
          </cell>
          <cell r="AK1299" t="str">
            <v>TAURON</v>
          </cell>
          <cell r="AL1299" t="str">
            <v>ENEA S.A.</v>
          </cell>
          <cell r="AM1299">
            <v>50016100</v>
          </cell>
          <cell r="AN1299" t="str">
            <v>303004584/2015</v>
          </cell>
          <cell r="AO1299" t="str">
            <v>ŚLĄSKIE</v>
          </cell>
          <cell r="AP1299" t="str">
            <v>4 WOG</v>
          </cell>
          <cell r="AQ1299" t="str">
            <v>SOI Lubliniec</v>
          </cell>
          <cell r="AR1299">
            <v>3155</v>
          </cell>
          <cell r="AS1299" t="str">
            <v>ul. Sobieskiego 35, 42-700  Lubliniec, P1</v>
          </cell>
          <cell r="AT1299" t="str">
            <v>Lubliniec JW. 4101</v>
          </cell>
          <cell r="AU1299">
            <v>303004584</v>
          </cell>
          <cell r="AV1299">
            <v>95947641</v>
          </cell>
          <cell r="AW1299" t="str">
            <v>-</v>
          </cell>
          <cell r="AX1299" t="str">
            <v>C22B</v>
          </cell>
          <cell r="AY1299" t="str">
            <v>marzec</v>
          </cell>
          <cell r="AZ1299">
            <v>45352</v>
          </cell>
          <cell r="BA1299">
            <v>45382</v>
          </cell>
          <cell r="BB1299">
            <v>450</v>
          </cell>
          <cell r="BC1299">
            <v>1434</v>
          </cell>
          <cell r="BD1299">
            <v>300</v>
          </cell>
          <cell r="BE1299">
            <v>300</v>
          </cell>
          <cell r="BF1299">
            <v>290</v>
          </cell>
        </row>
        <row r="1300">
          <cell r="AJ1300" t="str">
            <v>590322428300000134</v>
          </cell>
          <cell r="AK1300" t="str">
            <v>TAURON</v>
          </cell>
          <cell r="AL1300" t="str">
            <v>ENEA S.A.</v>
          </cell>
          <cell r="AM1300">
            <v>50016100</v>
          </cell>
          <cell r="AN1300" t="str">
            <v>303004584/2015</v>
          </cell>
          <cell r="AO1300" t="str">
            <v>ŚLĄSKIE</v>
          </cell>
          <cell r="AP1300" t="str">
            <v>4 WOG</v>
          </cell>
          <cell r="AQ1300" t="str">
            <v>SOI Lubliniec</v>
          </cell>
          <cell r="AR1300">
            <v>3155</v>
          </cell>
          <cell r="AS1300" t="str">
            <v>ul. Sobieskiego 35, 42-700  Lubliniec, P1</v>
          </cell>
          <cell r="AT1300" t="str">
            <v>Lubliniec JW. 4101</v>
          </cell>
          <cell r="AU1300">
            <v>303004584</v>
          </cell>
          <cell r="AV1300">
            <v>95947641</v>
          </cell>
          <cell r="AW1300" t="str">
            <v>-</v>
          </cell>
          <cell r="AX1300" t="str">
            <v>C22B</v>
          </cell>
          <cell r="AY1300" t="str">
            <v>kwiecień</v>
          </cell>
          <cell r="AZ1300">
            <v>45383</v>
          </cell>
          <cell r="BA1300">
            <v>45412</v>
          </cell>
          <cell r="BB1300">
            <v>450</v>
          </cell>
          <cell r="BC1300">
            <v>1434</v>
          </cell>
          <cell r="BD1300">
            <v>300</v>
          </cell>
          <cell r="BE1300">
            <v>300</v>
          </cell>
          <cell r="BF1300">
            <v>295</v>
          </cell>
        </row>
        <row r="1301">
          <cell r="AJ1301" t="str">
            <v>590322428300000134</v>
          </cell>
          <cell r="AK1301" t="str">
            <v>TAURON</v>
          </cell>
          <cell r="AL1301" t="str">
            <v>ENEA S.A.</v>
          </cell>
          <cell r="AM1301">
            <v>50016100</v>
          </cell>
          <cell r="AN1301" t="str">
            <v>303004584/2015</v>
          </cell>
          <cell r="AO1301" t="str">
            <v>ŚLĄSKIE</v>
          </cell>
          <cell r="AP1301" t="str">
            <v>4 WOG</v>
          </cell>
          <cell r="AQ1301" t="str">
            <v>SOI Lubliniec</v>
          </cell>
          <cell r="AR1301">
            <v>3155</v>
          </cell>
          <cell r="AS1301" t="str">
            <v>ul. Sobieskiego 35, 42-700  Lubliniec, P1</v>
          </cell>
          <cell r="AT1301" t="str">
            <v>Lubliniec JW. 4101</v>
          </cell>
          <cell r="AU1301">
            <v>303004584</v>
          </cell>
          <cell r="AV1301">
            <v>95947641</v>
          </cell>
          <cell r="AW1301" t="str">
            <v>-</v>
          </cell>
          <cell r="AX1301" t="str">
            <v>C22B</v>
          </cell>
          <cell r="AY1301" t="str">
            <v>maj</v>
          </cell>
          <cell r="AZ1301">
            <v>45413</v>
          </cell>
          <cell r="BA1301">
            <v>45443</v>
          </cell>
          <cell r="BB1301">
            <v>450</v>
          </cell>
          <cell r="BC1301">
            <v>1434</v>
          </cell>
          <cell r="BD1301">
            <v>300</v>
          </cell>
          <cell r="BE1301">
            <v>300</v>
          </cell>
          <cell r="BF1301">
            <v>222</v>
          </cell>
        </row>
        <row r="1302">
          <cell r="AJ1302" t="str">
            <v>590322428300000134</v>
          </cell>
          <cell r="AK1302" t="str">
            <v>TAURON</v>
          </cell>
          <cell r="AL1302" t="str">
            <v>ENEA S.A.</v>
          </cell>
          <cell r="AM1302">
            <v>50016100</v>
          </cell>
          <cell r="AN1302" t="str">
            <v>303004584/2015</v>
          </cell>
          <cell r="AO1302" t="str">
            <v>ŚLĄSKIE</v>
          </cell>
          <cell r="AP1302" t="str">
            <v>4 WOG</v>
          </cell>
          <cell r="AQ1302" t="str">
            <v>SOI Lubliniec</v>
          </cell>
          <cell r="AR1302">
            <v>3155</v>
          </cell>
          <cell r="AS1302" t="str">
            <v>ul. Sobieskiego 35, 42-700  Lubliniec, P1</v>
          </cell>
          <cell r="AT1302" t="str">
            <v>Lubliniec JW. 4101</v>
          </cell>
          <cell r="AU1302">
            <v>303004584</v>
          </cell>
          <cell r="AV1302">
            <v>95947641</v>
          </cell>
          <cell r="AW1302" t="str">
            <v>-</v>
          </cell>
          <cell r="AX1302" t="str">
            <v>C22B</v>
          </cell>
          <cell r="AY1302" t="str">
            <v>czerwiec</v>
          </cell>
          <cell r="AZ1302">
            <v>45444</v>
          </cell>
          <cell r="BA1302">
            <v>45473</v>
          </cell>
          <cell r="BB1302">
            <v>450</v>
          </cell>
          <cell r="BC1302">
            <v>1434</v>
          </cell>
          <cell r="BD1302">
            <v>300</v>
          </cell>
          <cell r="BE1302">
            <v>300</v>
          </cell>
          <cell r="BF1302">
            <v>241</v>
          </cell>
        </row>
        <row r="1303">
          <cell r="AJ1303" t="str">
            <v>590322428300000134</v>
          </cell>
          <cell r="AK1303" t="str">
            <v>TAURON</v>
          </cell>
          <cell r="AL1303" t="str">
            <v>ENEA S.A.</v>
          </cell>
          <cell r="AM1303">
            <v>50016100</v>
          </cell>
          <cell r="AN1303" t="str">
            <v>303004584/2015</v>
          </cell>
          <cell r="AO1303" t="str">
            <v>ŚLĄSKIE</v>
          </cell>
          <cell r="AP1303" t="str">
            <v>4 WOG</v>
          </cell>
          <cell r="AQ1303" t="str">
            <v>SOI Lubliniec</v>
          </cell>
          <cell r="AR1303">
            <v>3155</v>
          </cell>
          <cell r="AS1303" t="str">
            <v>ul. Sobieskiego 35, 42-700  Lubliniec, P1</v>
          </cell>
          <cell r="AT1303" t="str">
            <v>Lubliniec JW. 4101</v>
          </cell>
          <cell r="AU1303">
            <v>303004584</v>
          </cell>
          <cell r="AV1303">
            <v>95947641</v>
          </cell>
          <cell r="AW1303" t="str">
            <v>-</v>
          </cell>
          <cell r="AX1303" t="str">
            <v>C22B</v>
          </cell>
          <cell r="AY1303" t="str">
            <v>lipiec</v>
          </cell>
          <cell r="AZ1303">
            <v>45474</v>
          </cell>
          <cell r="BA1303">
            <v>45504</v>
          </cell>
          <cell r="BB1303">
            <v>450</v>
          </cell>
          <cell r="BC1303">
            <v>1434</v>
          </cell>
          <cell r="BD1303">
            <v>300</v>
          </cell>
          <cell r="BE1303">
            <v>300</v>
          </cell>
          <cell r="BF1303">
            <v>257</v>
          </cell>
        </row>
        <row r="1304">
          <cell r="AJ1304" t="str">
            <v>590322428300000134</v>
          </cell>
          <cell r="AK1304" t="str">
            <v>TAURON</v>
          </cell>
          <cell r="AL1304" t="str">
            <v>ENEA S.A.</v>
          </cell>
          <cell r="AM1304">
            <v>50016100</v>
          </cell>
          <cell r="AN1304" t="str">
            <v>303004584/2015</v>
          </cell>
          <cell r="AO1304" t="str">
            <v>ŚLĄSKIE</v>
          </cell>
          <cell r="AP1304" t="str">
            <v>4 WOG</v>
          </cell>
          <cell r="AQ1304" t="str">
            <v>SOI Lubliniec</v>
          </cell>
          <cell r="AR1304">
            <v>3155</v>
          </cell>
          <cell r="AS1304" t="str">
            <v>ul. Sobieskiego 35, 42-700  Lubliniec, P1</v>
          </cell>
          <cell r="AT1304" t="str">
            <v>Lubliniec JW. 4101</v>
          </cell>
          <cell r="AU1304">
            <v>303004584</v>
          </cell>
          <cell r="AV1304">
            <v>95947641</v>
          </cell>
          <cell r="AW1304" t="str">
            <v>-</v>
          </cell>
          <cell r="AX1304" t="str">
            <v>C22B</v>
          </cell>
          <cell r="AY1304" t="str">
            <v>sierpień</v>
          </cell>
          <cell r="AZ1304">
            <v>45505</v>
          </cell>
          <cell r="BA1304">
            <v>45535</v>
          </cell>
          <cell r="BB1304">
            <v>450</v>
          </cell>
          <cell r="BC1304">
            <v>1434</v>
          </cell>
          <cell r="BD1304">
            <v>300</v>
          </cell>
          <cell r="BE1304">
            <v>300</v>
          </cell>
          <cell r="BF1304">
            <v>245</v>
          </cell>
        </row>
        <row r="1305">
          <cell r="AJ1305" t="str">
            <v>590322428300000134</v>
          </cell>
          <cell r="AK1305" t="str">
            <v>TAURON</v>
          </cell>
          <cell r="AL1305" t="str">
            <v>ENEA S.A.</v>
          </cell>
          <cell r="AM1305">
            <v>50016100</v>
          </cell>
          <cell r="AN1305" t="str">
            <v>303004584/2015</v>
          </cell>
          <cell r="AO1305" t="str">
            <v>ŚLĄSKIE</v>
          </cell>
          <cell r="AP1305" t="str">
            <v>4 WOG</v>
          </cell>
          <cell r="AQ1305" t="str">
            <v>SOI Lubliniec</v>
          </cell>
          <cell r="AR1305">
            <v>3155</v>
          </cell>
          <cell r="AS1305" t="str">
            <v>ul. Sobieskiego 35, 42-700  Lubliniec, P1</v>
          </cell>
          <cell r="AT1305" t="str">
            <v>Lubliniec JW. 4101</v>
          </cell>
          <cell r="AU1305">
            <v>303004584</v>
          </cell>
          <cell r="AV1305">
            <v>95947641</v>
          </cell>
          <cell r="AW1305" t="str">
            <v>-</v>
          </cell>
          <cell r="AX1305" t="str">
            <v>C22B</v>
          </cell>
          <cell r="AY1305" t="str">
            <v>wrzesień</v>
          </cell>
          <cell r="AZ1305">
            <v>45536</v>
          </cell>
          <cell r="BA1305">
            <v>45565</v>
          </cell>
          <cell r="BB1305">
            <v>450</v>
          </cell>
          <cell r="BC1305">
            <v>1434</v>
          </cell>
          <cell r="BD1305">
            <v>300</v>
          </cell>
          <cell r="BE1305">
            <v>300</v>
          </cell>
          <cell r="BF1305">
            <v>249</v>
          </cell>
        </row>
        <row r="1306">
          <cell r="AJ1306" t="str">
            <v>590322428300000134</v>
          </cell>
          <cell r="AK1306" t="str">
            <v>TAURON</v>
          </cell>
          <cell r="AL1306" t="str">
            <v>ENEA S.A.</v>
          </cell>
          <cell r="AM1306">
            <v>50016100</v>
          </cell>
          <cell r="AN1306" t="str">
            <v>303004584/2015</v>
          </cell>
          <cell r="AO1306" t="str">
            <v>ŚLĄSKIE</v>
          </cell>
          <cell r="AP1306" t="str">
            <v>4 WOG</v>
          </cell>
          <cell r="AQ1306" t="str">
            <v>SOI Lubliniec</v>
          </cell>
          <cell r="AR1306">
            <v>3155</v>
          </cell>
          <cell r="AS1306" t="str">
            <v>ul. Sobieskiego 35, 42-700  Lubliniec, P1</v>
          </cell>
          <cell r="AT1306" t="str">
            <v>Lubliniec JW. 4101</v>
          </cell>
          <cell r="AU1306">
            <v>303004584</v>
          </cell>
          <cell r="AV1306">
            <v>95947641</v>
          </cell>
          <cell r="AW1306" t="str">
            <v>-</v>
          </cell>
          <cell r="AX1306" t="str">
            <v>C22B</v>
          </cell>
          <cell r="AY1306" t="str">
            <v>październik</v>
          </cell>
          <cell r="AZ1306">
            <v>45566</v>
          </cell>
          <cell r="BA1306">
            <v>45596</v>
          </cell>
          <cell r="BB1306">
            <v>450</v>
          </cell>
          <cell r="BC1306">
            <v>1434</v>
          </cell>
          <cell r="BD1306">
            <v>300</v>
          </cell>
          <cell r="BE1306">
            <v>300</v>
          </cell>
          <cell r="BF1306">
            <v>302</v>
          </cell>
        </row>
        <row r="1307">
          <cell r="AJ1307" t="str">
            <v>590322428300000134</v>
          </cell>
          <cell r="AK1307" t="str">
            <v>TAURON</v>
          </cell>
          <cell r="AL1307" t="str">
            <v>ENEA S.A.</v>
          </cell>
          <cell r="AM1307">
            <v>50016100</v>
          </cell>
          <cell r="AN1307" t="str">
            <v>303004584/2015</v>
          </cell>
          <cell r="AO1307" t="str">
            <v>ŚLĄSKIE</v>
          </cell>
          <cell r="AP1307" t="str">
            <v>4 WOG</v>
          </cell>
          <cell r="AQ1307" t="str">
            <v>SOI Lubliniec</v>
          </cell>
          <cell r="AR1307">
            <v>3155</v>
          </cell>
          <cell r="AS1307" t="str">
            <v>ul. Sobieskiego 35, 42-700  Lubliniec, P1</v>
          </cell>
          <cell r="AT1307" t="str">
            <v>Lubliniec JW. 4101</v>
          </cell>
          <cell r="AU1307">
            <v>303004584</v>
          </cell>
          <cell r="AV1307">
            <v>95947641</v>
          </cell>
          <cell r="AW1307" t="str">
            <v>-</v>
          </cell>
          <cell r="AX1307" t="str">
            <v>C22B</v>
          </cell>
          <cell r="AY1307" t="str">
            <v>listopad</v>
          </cell>
          <cell r="AZ1307">
            <v>45597</v>
          </cell>
          <cell r="BA1307">
            <v>45626</v>
          </cell>
          <cell r="BB1307">
            <v>450</v>
          </cell>
          <cell r="BC1307">
            <v>1434</v>
          </cell>
          <cell r="BD1307">
            <v>300</v>
          </cell>
          <cell r="BE1307">
            <v>300</v>
          </cell>
          <cell r="BF1307">
            <v>336.22</v>
          </cell>
        </row>
        <row r="1308">
          <cell r="AJ1308" t="str">
            <v>590322428300000134</v>
          </cell>
          <cell r="AK1308" t="str">
            <v>TAURON</v>
          </cell>
          <cell r="AL1308" t="str">
            <v>ENEA S.A.</v>
          </cell>
          <cell r="AM1308">
            <v>50016100</v>
          </cell>
          <cell r="AN1308" t="str">
            <v>303004584/2015</v>
          </cell>
          <cell r="AO1308" t="str">
            <v>ŚLĄSKIE</v>
          </cell>
          <cell r="AP1308" t="str">
            <v>4 WOG</v>
          </cell>
          <cell r="AQ1308" t="str">
            <v>SOI Lubliniec</v>
          </cell>
          <cell r="AR1308">
            <v>3155</v>
          </cell>
          <cell r="AS1308" t="str">
            <v>ul. Sobieskiego 35, 42-700  Lubliniec, P1</v>
          </cell>
          <cell r="AT1308" t="str">
            <v>Lubliniec JW. 4101</v>
          </cell>
          <cell r="AU1308">
            <v>303004584</v>
          </cell>
          <cell r="AV1308">
            <v>95947641</v>
          </cell>
          <cell r="AW1308" t="str">
            <v>-</v>
          </cell>
          <cell r="AX1308" t="str">
            <v>C22B</v>
          </cell>
          <cell r="AY1308" t="str">
            <v>grudzień</v>
          </cell>
          <cell r="AZ1308">
            <v>45627</v>
          </cell>
          <cell r="BA1308">
            <v>45657</v>
          </cell>
          <cell r="BB1308">
            <v>450</v>
          </cell>
          <cell r="BC1308">
            <v>1434</v>
          </cell>
          <cell r="BD1308">
            <v>300</v>
          </cell>
          <cell r="BE1308">
            <v>300</v>
          </cell>
          <cell r="BF1308">
            <v>392</v>
          </cell>
        </row>
        <row r="1309">
          <cell r="AJ1309" t="str">
            <v>590322428300713706</v>
          </cell>
          <cell r="AK1309" t="str">
            <v>TAURON</v>
          </cell>
          <cell r="AL1309" t="str">
            <v>ENEA S.A.</v>
          </cell>
          <cell r="AM1309">
            <v>50053705</v>
          </cell>
          <cell r="AN1309" t="str">
            <v>D/I/83/23/18/000012</v>
          </cell>
          <cell r="AO1309" t="str">
            <v>ŚLĄSKIE</v>
          </cell>
          <cell r="AP1309" t="str">
            <v>4 WOG</v>
          </cell>
          <cell r="AQ1309" t="str">
            <v>SOI Lubliniec</v>
          </cell>
          <cell r="AR1309">
            <v>3155</v>
          </cell>
          <cell r="AS1309" t="str">
            <v>ul. Sobieskiego 35, 42-700  Lubliniec, P2</v>
          </cell>
          <cell r="AT1309" t="str">
            <v>Lubliniec JW. 4101</v>
          </cell>
          <cell r="AU1309">
            <v>50053706</v>
          </cell>
          <cell r="AV1309">
            <v>38004706</v>
          </cell>
          <cell r="AX1309" t="str">
            <v>B23</v>
          </cell>
          <cell r="AY1309" t="str">
            <v>styczeń</v>
          </cell>
          <cell r="AZ1309">
            <v>45292</v>
          </cell>
          <cell r="BA1309">
            <v>45322</v>
          </cell>
          <cell r="BB1309">
            <v>600</v>
          </cell>
          <cell r="BC1309">
            <v>730</v>
          </cell>
          <cell r="BD1309">
            <v>400</v>
          </cell>
          <cell r="BE1309">
            <v>200</v>
          </cell>
        </row>
        <row r="1310">
          <cell r="AJ1310" t="str">
            <v>590322428300713706</v>
          </cell>
          <cell r="AK1310" t="str">
            <v>TAURON</v>
          </cell>
          <cell r="AL1310" t="str">
            <v>ENEA S.A.</v>
          </cell>
          <cell r="AM1310">
            <v>50053705</v>
          </cell>
          <cell r="AN1310" t="str">
            <v>D/I/83/23/18/000012</v>
          </cell>
          <cell r="AO1310" t="str">
            <v>ŚLĄSKIE</v>
          </cell>
          <cell r="AP1310" t="str">
            <v>4 WOG</v>
          </cell>
          <cell r="AQ1310" t="str">
            <v>SOI Lubliniec</v>
          </cell>
          <cell r="AR1310">
            <v>3155</v>
          </cell>
          <cell r="AS1310" t="str">
            <v>ul. Sobieskiego 35, 42-700  Lubliniec, P2</v>
          </cell>
          <cell r="AT1310" t="str">
            <v>Lubliniec JW. 4101</v>
          </cell>
          <cell r="AU1310">
            <v>50053706</v>
          </cell>
          <cell r="AV1310">
            <v>38004706</v>
          </cell>
          <cell r="AX1310" t="str">
            <v>B23</v>
          </cell>
          <cell r="AY1310" t="str">
            <v>styczeń</v>
          </cell>
          <cell r="AZ1310">
            <v>45292</v>
          </cell>
          <cell r="BA1310">
            <v>45322</v>
          </cell>
          <cell r="BB1310">
            <v>600</v>
          </cell>
          <cell r="BC1310">
            <v>730</v>
          </cell>
          <cell r="BD1310">
            <v>400</v>
          </cell>
          <cell r="BE1310">
            <v>200</v>
          </cell>
        </row>
        <row r="1311">
          <cell r="AJ1311" t="str">
            <v>590322428300713706</v>
          </cell>
          <cell r="AK1311" t="str">
            <v>TAURON</v>
          </cell>
          <cell r="AL1311" t="str">
            <v>ENEA S.A.</v>
          </cell>
          <cell r="AM1311">
            <v>50053705</v>
          </cell>
          <cell r="AN1311" t="str">
            <v>D/I/83/23/18/000012</v>
          </cell>
          <cell r="AO1311" t="str">
            <v>ŚLĄSKIE</v>
          </cell>
          <cell r="AP1311" t="str">
            <v>4 WOG</v>
          </cell>
          <cell r="AQ1311" t="str">
            <v>SOI Lubliniec</v>
          </cell>
          <cell r="AR1311">
            <v>3155</v>
          </cell>
          <cell r="AS1311" t="str">
            <v>ul. Sobieskiego 35, 42-700  Lubliniec, P2</v>
          </cell>
          <cell r="AT1311" t="str">
            <v>Lubliniec JW. 4101</v>
          </cell>
          <cell r="AU1311">
            <v>50053706</v>
          </cell>
          <cell r="AV1311">
            <v>38004706</v>
          </cell>
          <cell r="AX1311" t="str">
            <v>B23</v>
          </cell>
          <cell r="AY1311" t="str">
            <v>styczeń</v>
          </cell>
          <cell r="AZ1311">
            <v>45292</v>
          </cell>
          <cell r="BA1311">
            <v>45322</v>
          </cell>
          <cell r="BB1311">
            <v>600</v>
          </cell>
          <cell r="BC1311">
            <v>730</v>
          </cell>
          <cell r="BD1311">
            <v>400</v>
          </cell>
          <cell r="BE1311">
            <v>200</v>
          </cell>
          <cell r="BF1311">
            <v>109</v>
          </cell>
        </row>
        <row r="1312">
          <cell r="AJ1312" t="str">
            <v>590322428300713706</v>
          </cell>
          <cell r="AK1312" t="str">
            <v>TAURON</v>
          </cell>
          <cell r="AL1312" t="str">
            <v>ENEA S.A.</v>
          </cell>
          <cell r="AM1312">
            <v>50053705</v>
          </cell>
          <cell r="AN1312" t="str">
            <v>D/I/83/23/18/000012</v>
          </cell>
          <cell r="AO1312" t="str">
            <v>ŚLĄSKIE</v>
          </cell>
          <cell r="AP1312" t="str">
            <v>4 WOG</v>
          </cell>
          <cell r="AQ1312" t="str">
            <v>SOI Lubliniec</v>
          </cell>
          <cell r="AR1312">
            <v>3155</v>
          </cell>
          <cell r="AS1312" t="str">
            <v>ul. Sobieskiego 35, 42-700  Lubliniec, P2</v>
          </cell>
          <cell r="AT1312" t="str">
            <v>Lubliniec JW. 4101</v>
          </cell>
          <cell r="AU1312">
            <v>50053706</v>
          </cell>
          <cell r="AV1312">
            <v>38004706</v>
          </cell>
          <cell r="AX1312" t="str">
            <v>B23</v>
          </cell>
          <cell r="AY1312" t="str">
            <v>luty</v>
          </cell>
          <cell r="AZ1312">
            <v>45323</v>
          </cell>
          <cell r="BA1312">
            <v>45351</v>
          </cell>
          <cell r="BB1312">
            <v>600</v>
          </cell>
          <cell r="BC1312">
            <v>730</v>
          </cell>
          <cell r="BD1312">
            <v>400</v>
          </cell>
          <cell r="BE1312">
            <v>200</v>
          </cell>
        </row>
        <row r="1313">
          <cell r="AJ1313" t="str">
            <v>590322428300713706</v>
          </cell>
          <cell r="AK1313" t="str">
            <v>TAURON</v>
          </cell>
          <cell r="AL1313" t="str">
            <v>ENEA S.A.</v>
          </cell>
          <cell r="AM1313">
            <v>50053705</v>
          </cell>
          <cell r="AN1313" t="str">
            <v>D/I/83/23/18/000012</v>
          </cell>
          <cell r="AO1313" t="str">
            <v>ŚLĄSKIE</v>
          </cell>
          <cell r="AP1313" t="str">
            <v>4 WOG</v>
          </cell>
          <cell r="AQ1313" t="str">
            <v>SOI Lubliniec</v>
          </cell>
          <cell r="AR1313">
            <v>3155</v>
          </cell>
          <cell r="AS1313" t="str">
            <v>ul. Sobieskiego 35, 42-700  Lubliniec, P2</v>
          </cell>
          <cell r="AT1313" t="str">
            <v>Lubliniec JW. 4101</v>
          </cell>
          <cell r="AU1313">
            <v>50053706</v>
          </cell>
          <cell r="AV1313">
            <v>38004706</v>
          </cell>
          <cell r="AX1313" t="str">
            <v>B23</v>
          </cell>
          <cell r="AY1313" t="str">
            <v>luty</v>
          </cell>
          <cell r="AZ1313">
            <v>45323</v>
          </cell>
          <cell r="BA1313">
            <v>45351</v>
          </cell>
          <cell r="BB1313">
            <v>600</v>
          </cell>
          <cell r="BC1313">
            <v>730</v>
          </cell>
          <cell r="BD1313">
            <v>400</v>
          </cell>
          <cell r="BE1313">
            <v>200</v>
          </cell>
        </row>
        <row r="1314">
          <cell r="AJ1314" t="str">
            <v>590322428300713706</v>
          </cell>
          <cell r="AK1314" t="str">
            <v>TAURON</v>
          </cell>
          <cell r="AL1314" t="str">
            <v>ENEA S.A.</v>
          </cell>
          <cell r="AM1314">
            <v>50053705</v>
          </cell>
          <cell r="AN1314" t="str">
            <v>D/I/83/23/18/000012</v>
          </cell>
          <cell r="AO1314" t="str">
            <v>ŚLĄSKIE</v>
          </cell>
          <cell r="AP1314" t="str">
            <v>4 WOG</v>
          </cell>
          <cell r="AQ1314" t="str">
            <v>SOI Lubliniec</v>
          </cell>
          <cell r="AR1314">
            <v>3155</v>
          </cell>
          <cell r="AS1314" t="str">
            <v>ul. Sobieskiego 35, 42-700  Lubliniec, P2</v>
          </cell>
          <cell r="AT1314" t="str">
            <v>Lubliniec JW. 4101</v>
          </cell>
          <cell r="AU1314">
            <v>50053706</v>
          </cell>
          <cell r="AV1314">
            <v>38004706</v>
          </cell>
          <cell r="AX1314" t="str">
            <v>B23</v>
          </cell>
          <cell r="AY1314" t="str">
            <v>luty</v>
          </cell>
          <cell r="AZ1314">
            <v>45323</v>
          </cell>
          <cell r="BA1314">
            <v>45351</v>
          </cell>
          <cell r="BB1314">
            <v>600</v>
          </cell>
          <cell r="BC1314">
            <v>730</v>
          </cell>
          <cell r="BD1314">
            <v>400</v>
          </cell>
          <cell r="BE1314">
            <v>200</v>
          </cell>
          <cell r="BF1314">
            <v>161</v>
          </cell>
        </row>
        <row r="1315">
          <cell r="AJ1315" t="str">
            <v>590322428300713706</v>
          </cell>
          <cell r="AK1315" t="str">
            <v>TAURON</v>
          </cell>
          <cell r="AL1315" t="str">
            <v>ENEA S.A.</v>
          </cell>
          <cell r="AM1315">
            <v>50053705</v>
          </cell>
          <cell r="AN1315" t="str">
            <v>D/I/83/23/18/000012</v>
          </cell>
          <cell r="AO1315" t="str">
            <v>ŚLĄSKIE</v>
          </cell>
          <cell r="AP1315" t="str">
            <v>4 WOG</v>
          </cell>
          <cell r="AQ1315" t="str">
            <v>SOI Lubliniec</v>
          </cell>
          <cell r="AR1315">
            <v>3155</v>
          </cell>
          <cell r="AS1315" t="str">
            <v>ul. Sobieskiego 35, 42-700  Lubliniec, P2</v>
          </cell>
          <cell r="AT1315" t="str">
            <v>Lubliniec JW. 4101</v>
          </cell>
          <cell r="AU1315">
            <v>50053706</v>
          </cell>
          <cell r="AV1315">
            <v>38004706</v>
          </cell>
          <cell r="AX1315" t="str">
            <v>B23</v>
          </cell>
          <cell r="AY1315" t="str">
            <v>marzec</v>
          </cell>
          <cell r="AZ1315">
            <v>45352</v>
          </cell>
          <cell r="BA1315">
            <v>45382</v>
          </cell>
          <cell r="BB1315">
            <v>600</v>
          </cell>
          <cell r="BC1315">
            <v>730</v>
          </cell>
          <cell r="BD1315">
            <v>400</v>
          </cell>
          <cell r="BE1315">
            <v>200</v>
          </cell>
        </row>
        <row r="1316">
          <cell r="AJ1316" t="str">
            <v>590322428300713706</v>
          </cell>
          <cell r="AK1316" t="str">
            <v>TAURON</v>
          </cell>
          <cell r="AL1316" t="str">
            <v>ENEA S.A.</v>
          </cell>
          <cell r="AM1316">
            <v>50053705</v>
          </cell>
          <cell r="AN1316" t="str">
            <v>D/I/83/23/18/000012</v>
          </cell>
          <cell r="AO1316" t="str">
            <v>ŚLĄSKIE</v>
          </cell>
          <cell r="AP1316" t="str">
            <v>4 WOG</v>
          </cell>
          <cell r="AQ1316" t="str">
            <v>SOI Lubliniec</v>
          </cell>
          <cell r="AR1316">
            <v>3155</v>
          </cell>
          <cell r="AS1316" t="str">
            <v>ul. Sobieskiego 35, 42-700  Lubliniec, P2</v>
          </cell>
          <cell r="AT1316" t="str">
            <v>Lubliniec JW. 4101</v>
          </cell>
          <cell r="AU1316">
            <v>50053706</v>
          </cell>
          <cell r="AV1316">
            <v>38004706</v>
          </cell>
          <cell r="AX1316" t="str">
            <v>B23</v>
          </cell>
          <cell r="AY1316" t="str">
            <v>marzec</v>
          </cell>
          <cell r="AZ1316">
            <v>45352</v>
          </cell>
          <cell r="BA1316">
            <v>45382</v>
          </cell>
          <cell r="BB1316">
            <v>600</v>
          </cell>
          <cell r="BC1316">
            <v>730</v>
          </cell>
          <cell r="BD1316">
            <v>400</v>
          </cell>
          <cell r="BE1316">
            <v>200</v>
          </cell>
        </row>
        <row r="1317">
          <cell r="AJ1317" t="str">
            <v>590322428300713706</v>
          </cell>
          <cell r="AK1317" t="str">
            <v>TAURON</v>
          </cell>
          <cell r="AL1317" t="str">
            <v>ENEA S.A.</v>
          </cell>
          <cell r="AM1317">
            <v>50053705</v>
          </cell>
          <cell r="AN1317" t="str">
            <v>D/I/83/23/18/000012</v>
          </cell>
          <cell r="AO1317" t="str">
            <v>ŚLĄSKIE</v>
          </cell>
          <cell r="AP1317" t="str">
            <v>4 WOG</v>
          </cell>
          <cell r="AQ1317" t="str">
            <v>SOI Lubliniec</v>
          </cell>
          <cell r="AR1317">
            <v>3155</v>
          </cell>
          <cell r="AS1317" t="str">
            <v>ul. Sobieskiego 35, 42-700  Lubliniec, P2</v>
          </cell>
          <cell r="AT1317" t="str">
            <v>Lubliniec JW. 4101</v>
          </cell>
          <cell r="AU1317">
            <v>50053706</v>
          </cell>
          <cell r="AV1317">
            <v>38004706</v>
          </cell>
          <cell r="AX1317" t="str">
            <v>B23</v>
          </cell>
          <cell r="AY1317" t="str">
            <v>marzec</v>
          </cell>
          <cell r="AZ1317">
            <v>45352</v>
          </cell>
          <cell r="BA1317">
            <v>45382</v>
          </cell>
          <cell r="BB1317">
            <v>600</v>
          </cell>
          <cell r="BC1317">
            <v>730</v>
          </cell>
          <cell r="BD1317">
            <v>400</v>
          </cell>
          <cell r="BE1317">
            <v>200</v>
          </cell>
          <cell r="BF1317">
            <v>117</v>
          </cell>
        </row>
        <row r="1318">
          <cell r="AJ1318" t="str">
            <v>590322428300713706</v>
          </cell>
          <cell r="AK1318" t="str">
            <v>TAURON</v>
          </cell>
          <cell r="AL1318" t="str">
            <v>ENEA S.A.</v>
          </cell>
          <cell r="AM1318">
            <v>50053705</v>
          </cell>
          <cell r="AN1318" t="str">
            <v>D/I/83/23/18/000012</v>
          </cell>
          <cell r="AO1318" t="str">
            <v>ŚLĄSKIE</v>
          </cell>
          <cell r="AP1318" t="str">
            <v>4 WOG</v>
          </cell>
          <cell r="AQ1318" t="str">
            <v>SOI Lubliniec</v>
          </cell>
          <cell r="AR1318">
            <v>3155</v>
          </cell>
          <cell r="AS1318" t="str">
            <v>ul. Sobieskiego 35, 42-700  Lubliniec, P2</v>
          </cell>
          <cell r="AT1318" t="str">
            <v>Lubliniec JW. 4101</v>
          </cell>
          <cell r="AU1318">
            <v>50053706</v>
          </cell>
          <cell r="AV1318">
            <v>38004706</v>
          </cell>
          <cell r="AX1318" t="str">
            <v>B23</v>
          </cell>
          <cell r="AY1318" t="str">
            <v>kwiecień</v>
          </cell>
          <cell r="AZ1318">
            <v>45383</v>
          </cell>
          <cell r="BA1318">
            <v>45412</v>
          </cell>
          <cell r="BB1318">
            <v>600</v>
          </cell>
          <cell r="BC1318">
            <v>730</v>
          </cell>
          <cell r="BD1318">
            <v>400</v>
          </cell>
          <cell r="BE1318">
            <v>200</v>
          </cell>
        </row>
        <row r="1319">
          <cell r="AJ1319" t="str">
            <v>590322428300713706</v>
          </cell>
          <cell r="AK1319" t="str">
            <v>TAURON</v>
          </cell>
          <cell r="AL1319" t="str">
            <v>ENEA S.A.</v>
          </cell>
          <cell r="AM1319">
            <v>50053705</v>
          </cell>
          <cell r="AN1319" t="str">
            <v>D/I/83/23/18/000012</v>
          </cell>
          <cell r="AO1319" t="str">
            <v>ŚLĄSKIE</v>
          </cell>
          <cell r="AP1319" t="str">
            <v>4 WOG</v>
          </cell>
          <cell r="AQ1319" t="str">
            <v>SOI Lubliniec</v>
          </cell>
          <cell r="AR1319">
            <v>3155</v>
          </cell>
          <cell r="AS1319" t="str">
            <v>ul. Sobieskiego 35, 42-700  Lubliniec, P2</v>
          </cell>
          <cell r="AT1319" t="str">
            <v>Lubliniec JW. 4101</v>
          </cell>
          <cell r="AU1319">
            <v>50053706</v>
          </cell>
          <cell r="AV1319">
            <v>38004706</v>
          </cell>
          <cell r="AX1319" t="str">
            <v>B23</v>
          </cell>
          <cell r="AY1319" t="str">
            <v>kwiecień</v>
          </cell>
          <cell r="AZ1319">
            <v>45383</v>
          </cell>
          <cell r="BA1319">
            <v>45412</v>
          </cell>
          <cell r="BB1319">
            <v>600</v>
          </cell>
          <cell r="BC1319">
            <v>730</v>
          </cell>
          <cell r="BD1319">
            <v>400</v>
          </cell>
          <cell r="BE1319">
            <v>200</v>
          </cell>
        </row>
        <row r="1320">
          <cell r="AJ1320" t="str">
            <v>590322428300713706</v>
          </cell>
          <cell r="AK1320" t="str">
            <v>TAURON</v>
          </cell>
          <cell r="AL1320" t="str">
            <v>ENEA S.A.</v>
          </cell>
          <cell r="AM1320">
            <v>50053705</v>
          </cell>
          <cell r="AN1320" t="str">
            <v>D/I/83/23/18/000012</v>
          </cell>
          <cell r="AO1320" t="str">
            <v>ŚLĄSKIE</v>
          </cell>
          <cell r="AP1320" t="str">
            <v>4 WOG</v>
          </cell>
          <cell r="AQ1320" t="str">
            <v>SOI Lubliniec</v>
          </cell>
          <cell r="AR1320">
            <v>3155</v>
          </cell>
          <cell r="AS1320" t="str">
            <v>ul. Sobieskiego 35, 42-700  Lubliniec, P2</v>
          </cell>
          <cell r="AT1320" t="str">
            <v>Lubliniec JW. 4101</v>
          </cell>
          <cell r="AU1320">
            <v>50053706</v>
          </cell>
          <cell r="AV1320">
            <v>38004706</v>
          </cell>
          <cell r="AX1320" t="str">
            <v>B23</v>
          </cell>
          <cell r="AY1320" t="str">
            <v>kwiecień</v>
          </cell>
          <cell r="AZ1320">
            <v>45383</v>
          </cell>
          <cell r="BA1320">
            <v>45412</v>
          </cell>
          <cell r="BB1320">
            <v>600</v>
          </cell>
          <cell r="BC1320">
            <v>730</v>
          </cell>
          <cell r="BD1320">
            <v>400</v>
          </cell>
          <cell r="BE1320">
            <v>200</v>
          </cell>
          <cell r="BF1320">
            <v>112</v>
          </cell>
        </row>
        <row r="1321">
          <cell r="AJ1321" t="str">
            <v>590322428300713706</v>
          </cell>
          <cell r="AK1321" t="str">
            <v>TAURON</v>
          </cell>
          <cell r="AL1321" t="str">
            <v>ENEA S.A.</v>
          </cell>
          <cell r="AM1321">
            <v>50053705</v>
          </cell>
          <cell r="AN1321" t="str">
            <v>D/I/83/23/18/000012</v>
          </cell>
          <cell r="AO1321" t="str">
            <v>ŚLĄSKIE</v>
          </cell>
          <cell r="AP1321" t="str">
            <v>4 WOG</v>
          </cell>
          <cell r="AQ1321" t="str">
            <v>SOI Lubliniec</v>
          </cell>
          <cell r="AR1321">
            <v>3155</v>
          </cell>
          <cell r="AS1321" t="str">
            <v>ul. Sobieskiego 35, 42-700  Lubliniec, P2</v>
          </cell>
          <cell r="AT1321" t="str">
            <v>Lubliniec JW. 4101</v>
          </cell>
          <cell r="AU1321">
            <v>50053706</v>
          </cell>
          <cell r="AV1321">
            <v>38004706</v>
          </cell>
          <cell r="AX1321" t="str">
            <v>B23</v>
          </cell>
          <cell r="AY1321" t="str">
            <v>maj</v>
          </cell>
          <cell r="AZ1321">
            <v>45413</v>
          </cell>
          <cell r="BA1321">
            <v>45443</v>
          </cell>
          <cell r="BB1321">
            <v>600</v>
          </cell>
          <cell r="BC1321">
            <v>730</v>
          </cell>
          <cell r="BD1321">
            <v>400</v>
          </cell>
          <cell r="BE1321">
            <v>200</v>
          </cell>
        </row>
        <row r="1322">
          <cell r="AJ1322" t="str">
            <v>590322428300713706</v>
          </cell>
          <cell r="AK1322" t="str">
            <v>TAURON</v>
          </cell>
          <cell r="AL1322" t="str">
            <v>ENEA S.A.</v>
          </cell>
          <cell r="AM1322">
            <v>50053705</v>
          </cell>
          <cell r="AN1322" t="str">
            <v>D/I/83/23/18/000012</v>
          </cell>
          <cell r="AO1322" t="str">
            <v>ŚLĄSKIE</v>
          </cell>
          <cell r="AP1322" t="str">
            <v>4 WOG</v>
          </cell>
          <cell r="AQ1322" t="str">
            <v>SOI Lubliniec</v>
          </cell>
          <cell r="AR1322">
            <v>3155</v>
          </cell>
          <cell r="AS1322" t="str">
            <v>ul. Sobieskiego 35, 42-700  Lubliniec, P2</v>
          </cell>
          <cell r="AT1322" t="str">
            <v>Lubliniec JW. 4101</v>
          </cell>
          <cell r="AU1322">
            <v>50053706</v>
          </cell>
          <cell r="AV1322">
            <v>38004706</v>
          </cell>
          <cell r="AX1322" t="str">
            <v>B23</v>
          </cell>
          <cell r="AY1322" t="str">
            <v>maj</v>
          </cell>
          <cell r="AZ1322">
            <v>45444</v>
          </cell>
          <cell r="BA1322">
            <v>45474</v>
          </cell>
          <cell r="BB1322">
            <v>600</v>
          </cell>
          <cell r="BC1322">
            <v>730</v>
          </cell>
          <cell r="BD1322">
            <v>400</v>
          </cell>
          <cell r="BE1322">
            <v>200</v>
          </cell>
        </row>
        <row r="1323">
          <cell r="AJ1323" t="str">
            <v>590322428300713706</v>
          </cell>
          <cell r="AK1323" t="str">
            <v>TAURON</v>
          </cell>
          <cell r="AL1323" t="str">
            <v>ENEA S.A.</v>
          </cell>
          <cell r="AM1323">
            <v>50053705</v>
          </cell>
          <cell r="AN1323" t="str">
            <v>D/I/83/23/18/000012</v>
          </cell>
          <cell r="AO1323" t="str">
            <v>ŚLĄSKIE</v>
          </cell>
          <cell r="AP1323" t="str">
            <v>4 WOG</v>
          </cell>
          <cell r="AQ1323" t="str">
            <v>SOI Lubliniec</v>
          </cell>
          <cell r="AR1323">
            <v>3155</v>
          </cell>
          <cell r="AS1323" t="str">
            <v>ul. Sobieskiego 35, 42-700  Lubliniec, P2</v>
          </cell>
          <cell r="AT1323" t="str">
            <v>Lubliniec JW. 4101</v>
          </cell>
          <cell r="AU1323">
            <v>50053706</v>
          </cell>
          <cell r="AV1323">
            <v>38004706</v>
          </cell>
          <cell r="AX1323" t="str">
            <v>B23</v>
          </cell>
          <cell r="AY1323" t="str">
            <v>maj</v>
          </cell>
          <cell r="AZ1323">
            <v>45475</v>
          </cell>
          <cell r="BA1323">
            <v>45505</v>
          </cell>
          <cell r="BB1323">
            <v>600</v>
          </cell>
          <cell r="BC1323">
            <v>730</v>
          </cell>
          <cell r="BD1323">
            <v>400</v>
          </cell>
          <cell r="BE1323">
            <v>200</v>
          </cell>
          <cell r="BF1323">
            <v>89</v>
          </cell>
        </row>
        <row r="1324">
          <cell r="AJ1324" t="str">
            <v>590322428300713706</v>
          </cell>
          <cell r="AK1324" t="str">
            <v>TAURON</v>
          </cell>
          <cell r="AL1324" t="str">
            <v>ENEA S.A.</v>
          </cell>
          <cell r="AM1324">
            <v>50053705</v>
          </cell>
          <cell r="AN1324" t="str">
            <v>D/I/83/23/18/000012</v>
          </cell>
          <cell r="AO1324" t="str">
            <v>ŚLĄSKIE</v>
          </cell>
          <cell r="AP1324" t="str">
            <v>4 WOG</v>
          </cell>
          <cell r="AQ1324" t="str">
            <v>SOI Lubliniec</v>
          </cell>
          <cell r="AR1324">
            <v>3155</v>
          </cell>
          <cell r="AS1324" t="str">
            <v>ul. Sobieskiego 35, 42-700  Lubliniec, P2</v>
          </cell>
          <cell r="AT1324" t="str">
            <v>Lubliniec JW. 4101</v>
          </cell>
          <cell r="AU1324">
            <v>50053706</v>
          </cell>
          <cell r="AV1324">
            <v>38004706</v>
          </cell>
          <cell r="AX1324" t="str">
            <v>B23</v>
          </cell>
          <cell r="AY1324" t="str">
            <v>czerwiec</v>
          </cell>
          <cell r="AZ1324">
            <v>45444</v>
          </cell>
          <cell r="BA1324">
            <v>45473</v>
          </cell>
          <cell r="BB1324">
            <v>600</v>
          </cell>
          <cell r="BC1324">
            <v>730</v>
          </cell>
          <cell r="BD1324">
            <v>400</v>
          </cell>
          <cell r="BE1324">
            <v>200</v>
          </cell>
        </row>
        <row r="1325">
          <cell r="AJ1325" t="str">
            <v>590322428300713706</v>
          </cell>
          <cell r="AK1325" t="str">
            <v>TAURON</v>
          </cell>
          <cell r="AL1325" t="str">
            <v>ENEA S.A.</v>
          </cell>
          <cell r="AM1325">
            <v>50053705</v>
          </cell>
          <cell r="AN1325" t="str">
            <v>D/I/83/23/18/000012</v>
          </cell>
          <cell r="AO1325" t="str">
            <v>ŚLĄSKIE</v>
          </cell>
          <cell r="AP1325" t="str">
            <v>4 WOG</v>
          </cell>
          <cell r="AQ1325" t="str">
            <v>SOI Lubliniec</v>
          </cell>
          <cell r="AR1325">
            <v>3155</v>
          </cell>
          <cell r="AS1325" t="str">
            <v>ul. Sobieskiego 35, 42-700  Lubliniec, P2</v>
          </cell>
          <cell r="AT1325" t="str">
            <v>Lubliniec JW. 4101</v>
          </cell>
          <cell r="AU1325">
            <v>50053706</v>
          </cell>
          <cell r="AV1325">
            <v>38004706</v>
          </cell>
          <cell r="AX1325" t="str">
            <v>B23</v>
          </cell>
          <cell r="AY1325" t="str">
            <v>czerwiec</v>
          </cell>
          <cell r="AZ1325">
            <v>45444</v>
          </cell>
          <cell r="BA1325">
            <v>45473</v>
          </cell>
          <cell r="BB1325">
            <v>600</v>
          </cell>
          <cell r="BC1325">
            <v>730</v>
          </cell>
          <cell r="BD1325">
            <v>400</v>
          </cell>
          <cell r="BE1325">
            <v>200</v>
          </cell>
        </row>
        <row r="1326">
          <cell r="AJ1326" t="str">
            <v>590322428300713706</v>
          </cell>
          <cell r="AK1326" t="str">
            <v>TAURON</v>
          </cell>
          <cell r="AL1326" t="str">
            <v>ENEA S.A.</v>
          </cell>
          <cell r="AM1326">
            <v>50053705</v>
          </cell>
          <cell r="AN1326" t="str">
            <v>D/I/83/23/18/000012</v>
          </cell>
          <cell r="AO1326" t="str">
            <v>ŚLĄSKIE</v>
          </cell>
          <cell r="AP1326" t="str">
            <v>4 WOG</v>
          </cell>
          <cell r="AQ1326" t="str">
            <v>SOI Lubliniec</v>
          </cell>
          <cell r="AR1326">
            <v>3155</v>
          </cell>
          <cell r="AS1326" t="str">
            <v>ul. Sobieskiego 35, 42-700  Lubliniec, P2</v>
          </cell>
          <cell r="AT1326" t="str">
            <v>Lubliniec JW. 4101</v>
          </cell>
          <cell r="AU1326">
            <v>50053706</v>
          </cell>
          <cell r="AV1326">
            <v>38004706</v>
          </cell>
          <cell r="AX1326" t="str">
            <v>B23</v>
          </cell>
          <cell r="AY1326" t="str">
            <v>czerwiec</v>
          </cell>
          <cell r="AZ1326">
            <v>45444</v>
          </cell>
          <cell r="BA1326">
            <v>45473</v>
          </cell>
          <cell r="BB1326">
            <v>600</v>
          </cell>
          <cell r="BC1326">
            <v>730</v>
          </cell>
          <cell r="BD1326">
            <v>400</v>
          </cell>
          <cell r="BE1326">
            <v>200</v>
          </cell>
          <cell r="BF1326">
            <v>93</v>
          </cell>
        </row>
        <row r="1327">
          <cell r="AJ1327" t="str">
            <v>590322428300713706</v>
          </cell>
          <cell r="AK1327" t="str">
            <v>TAURON</v>
          </cell>
          <cell r="AL1327" t="str">
            <v>ENEA S.A.</v>
          </cell>
          <cell r="AM1327">
            <v>50053705</v>
          </cell>
          <cell r="AN1327" t="str">
            <v>D/I/83/23/18/000012</v>
          </cell>
          <cell r="AO1327" t="str">
            <v>ŚLĄSKIE</v>
          </cell>
          <cell r="AP1327" t="str">
            <v>4 WOG</v>
          </cell>
          <cell r="AQ1327" t="str">
            <v>SOI Lubliniec</v>
          </cell>
          <cell r="AR1327">
            <v>3155</v>
          </cell>
          <cell r="AS1327" t="str">
            <v>ul. Sobieskiego 35, 42-700  Lubliniec, P2</v>
          </cell>
          <cell r="AT1327" t="str">
            <v>Lubliniec JW. 4101</v>
          </cell>
          <cell r="AU1327">
            <v>50053706</v>
          </cell>
          <cell r="AV1327">
            <v>38004706</v>
          </cell>
          <cell r="AX1327" t="str">
            <v>B23</v>
          </cell>
          <cell r="AY1327" t="str">
            <v>lipiec</v>
          </cell>
          <cell r="AZ1327">
            <v>45474</v>
          </cell>
          <cell r="BA1327">
            <v>45504</v>
          </cell>
          <cell r="BB1327">
            <v>600</v>
          </cell>
          <cell r="BC1327">
            <v>730</v>
          </cell>
          <cell r="BD1327">
            <v>400</v>
          </cell>
          <cell r="BE1327">
            <v>200</v>
          </cell>
        </row>
        <row r="1328">
          <cell r="AJ1328" t="str">
            <v>590322428300713706</v>
          </cell>
          <cell r="AK1328" t="str">
            <v>TAURON</v>
          </cell>
          <cell r="AL1328" t="str">
            <v>ENEA S.A.</v>
          </cell>
          <cell r="AM1328">
            <v>50053705</v>
          </cell>
          <cell r="AN1328" t="str">
            <v>D/I/83/23/18/000012</v>
          </cell>
          <cell r="AO1328" t="str">
            <v>ŚLĄSKIE</v>
          </cell>
          <cell r="AP1328" t="str">
            <v>4 WOG</v>
          </cell>
          <cell r="AQ1328" t="str">
            <v>SOI Lubliniec</v>
          </cell>
          <cell r="AR1328">
            <v>3155</v>
          </cell>
          <cell r="AS1328" t="str">
            <v>ul. Sobieskiego 35, 42-700  Lubliniec, P2</v>
          </cell>
          <cell r="AT1328" t="str">
            <v>Lubliniec JW. 4101</v>
          </cell>
          <cell r="AU1328">
            <v>50053706</v>
          </cell>
          <cell r="AV1328">
            <v>38004706</v>
          </cell>
          <cell r="AX1328" t="str">
            <v>B23</v>
          </cell>
          <cell r="AY1328" t="str">
            <v>lipiec</v>
          </cell>
          <cell r="AZ1328">
            <v>45474</v>
          </cell>
          <cell r="BA1328">
            <v>45504</v>
          </cell>
          <cell r="BB1328">
            <v>600</v>
          </cell>
          <cell r="BC1328">
            <v>730</v>
          </cell>
          <cell r="BD1328">
            <v>400</v>
          </cell>
          <cell r="BE1328">
            <v>200</v>
          </cell>
        </row>
        <row r="1329">
          <cell r="AJ1329" t="str">
            <v>590322428300713706</v>
          </cell>
          <cell r="AK1329" t="str">
            <v>TAURON</v>
          </cell>
          <cell r="AL1329" t="str">
            <v>ENEA S.A.</v>
          </cell>
          <cell r="AM1329">
            <v>50053705</v>
          </cell>
          <cell r="AN1329" t="str">
            <v>D/I/83/23/18/000012</v>
          </cell>
          <cell r="AO1329" t="str">
            <v>ŚLĄSKIE</v>
          </cell>
          <cell r="AP1329" t="str">
            <v>4 WOG</v>
          </cell>
          <cell r="AQ1329" t="str">
            <v>SOI Lubliniec</v>
          </cell>
          <cell r="AR1329">
            <v>3155</v>
          </cell>
          <cell r="AS1329" t="str">
            <v>ul. Sobieskiego 35, 42-700  Lubliniec, P2</v>
          </cell>
          <cell r="AT1329" t="str">
            <v>Lubliniec JW. 4101</v>
          </cell>
          <cell r="AU1329">
            <v>50053706</v>
          </cell>
          <cell r="AV1329">
            <v>38004706</v>
          </cell>
          <cell r="AX1329" t="str">
            <v>B23</v>
          </cell>
          <cell r="AY1329" t="str">
            <v>lipiec</v>
          </cell>
          <cell r="AZ1329">
            <v>45474</v>
          </cell>
          <cell r="BA1329">
            <v>45504</v>
          </cell>
          <cell r="BB1329">
            <v>600</v>
          </cell>
          <cell r="BC1329">
            <v>730</v>
          </cell>
          <cell r="BD1329">
            <v>400</v>
          </cell>
          <cell r="BE1329">
            <v>200</v>
          </cell>
          <cell r="BF1329">
            <v>91</v>
          </cell>
        </row>
        <row r="1330">
          <cell r="AJ1330" t="str">
            <v>590322428300713706</v>
          </cell>
          <cell r="AK1330" t="str">
            <v>TAURON</v>
          </cell>
          <cell r="AL1330" t="str">
            <v>ENEA S.A.</v>
          </cell>
          <cell r="AM1330">
            <v>50053705</v>
          </cell>
          <cell r="AN1330" t="str">
            <v>D/I/83/23/18/000012</v>
          </cell>
          <cell r="AO1330" t="str">
            <v>ŚLĄSKIE</v>
          </cell>
          <cell r="AP1330" t="str">
            <v>4 WOG</v>
          </cell>
          <cell r="AQ1330" t="str">
            <v>SOI Lubliniec</v>
          </cell>
          <cell r="AR1330">
            <v>3155</v>
          </cell>
          <cell r="AS1330" t="str">
            <v>ul. Sobieskiego 35, 42-700  Lubliniec, P2</v>
          </cell>
          <cell r="AT1330" t="str">
            <v>Lubliniec JW. 4101</v>
          </cell>
          <cell r="AU1330">
            <v>50053706</v>
          </cell>
          <cell r="AV1330">
            <v>38004706</v>
          </cell>
          <cell r="AX1330" t="str">
            <v>B23</v>
          </cell>
          <cell r="AY1330" t="str">
            <v>sierpień</v>
          </cell>
          <cell r="AZ1330">
            <v>45505</v>
          </cell>
          <cell r="BA1330">
            <v>45535</v>
          </cell>
          <cell r="BB1330">
            <v>600</v>
          </cell>
          <cell r="BC1330">
            <v>730</v>
          </cell>
          <cell r="BD1330">
            <v>400</v>
          </cell>
          <cell r="BE1330">
            <v>200</v>
          </cell>
        </row>
        <row r="1331">
          <cell r="AJ1331" t="str">
            <v>590322428300713706</v>
          </cell>
          <cell r="AK1331" t="str">
            <v>TAURON</v>
          </cell>
          <cell r="AL1331" t="str">
            <v>ENEA S.A.</v>
          </cell>
          <cell r="AM1331">
            <v>50053705</v>
          </cell>
          <cell r="AN1331" t="str">
            <v>D/I/83/23/18/000012</v>
          </cell>
          <cell r="AO1331" t="str">
            <v>ŚLĄSKIE</v>
          </cell>
          <cell r="AP1331" t="str">
            <v>4 WOG</v>
          </cell>
          <cell r="AQ1331" t="str">
            <v>SOI Lubliniec</v>
          </cell>
          <cell r="AR1331">
            <v>3155</v>
          </cell>
          <cell r="AS1331" t="str">
            <v>ul. Sobieskiego 35, 42-700  Lubliniec, P2</v>
          </cell>
          <cell r="AT1331" t="str">
            <v>Lubliniec JW. 4101</v>
          </cell>
          <cell r="AU1331">
            <v>50053706</v>
          </cell>
          <cell r="AV1331">
            <v>38004706</v>
          </cell>
          <cell r="AX1331" t="str">
            <v>B23</v>
          </cell>
          <cell r="AY1331" t="str">
            <v>sierpień</v>
          </cell>
          <cell r="AZ1331">
            <v>45505</v>
          </cell>
          <cell r="BA1331">
            <v>45535</v>
          </cell>
          <cell r="BB1331">
            <v>600</v>
          </cell>
          <cell r="BC1331">
            <v>730</v>
          </cell>
          <cell r="BD1331">
            <v>400</v>
          </cell>
          <cell r="BE1331">
            <v>200</v>
          </cell>
        </row>
        <row r="1332">
          <cell r="AJ1332" t="str">
            <v>590322428300713706</v>
          </cell>
          <cell r="AK1332" t="str">
            <v>TAURON</v>
          </cell>
          <cell r="AL1332" t="str">
            <v>ENEA S.A.</v>
          </cell>
          <cell r="AM1332">
            <v>50053705</v>
          </cell>
          <cell r="AN1332" t="str">
            <v>D/I/83/23/18/000012</v>
          </cell>
          <cell r="AO1332" t="str">
            <v>ŚLĄSKIE</v>
          </cell>
          <cell r="AP1332" t="str">
            <v>4 WOG</v>
          </cell>
          <cell r="AQ1332" t="str">
            <v>SOI Lubliniec</v>
          </cell>
          <cell r="AR1332">
            <v>3155</v>
          </cell>
          <cell r="AS1332" t="str">
            <v>ul. Sobieskiego 35, 42-700  Lubliniec, P2</v>
          </cell>
          <cell r="AT1332" t="str">
            <v>Lubliniec JW. 4101</v>
          </cell>
          <cell r="AU1332">
            <v>50053706</v>
          </cell>
          <cell r="AV1332">
            <v>38004706</v>
          </cell>
          <cell r="AX1332" t="str">
            <v>B23</v>
          </cell>
          <cell r="AY1332" t="str">
            <v>sierpień</v>
          </cell>
          <cell r="AZ1332">
            <v>45505</v>
          </cell>
          <cell r="BA1332">
            <v>45535</v>
          </cell>
          <cell r="BB1332">
            <v>600</v>
          </cell>
          <cell r="BC1332">
            <v>730</v>
          </cell>
          <cell r="BD1332">
            <v>400</v>
          </cell>
          <cell r="BE1332">
            <v>200</v>
          </cell>
          <cell r="BF1332">
            <v>92</v>
          </cell>
        </row>
        <row r="1333">
          <cell r="AJ1333" t="str">
            <v>590322428300713706</v>
          </cell>
          <cell r="AK1333" t="str">
            <v>TAURON</v>
          </cell>
          <cell r="AL1333" t="str">
            <v>ENEA S.A.</v>
          </cell>
          <cell r="AM1333">
            <v>50053705</v>
          </cell>
          <cell r="AN1333" t="str">
            <v>D/I/83/23/18/000012</v>
          </cell>
          <cell r="AO1333" t="str">
            <v>ŚLĄSKIE</v>
          </cell>
          <cell r="AP1333" t="str">
            <v>4 WOG</v>
          </cell>
          <cell r="AQ1333" t="str">
            <v>SOI Lubliniec</v>
          </cell>
          <cell r="AR1333">
            <v>3155</v>
          </cell>
          <cell r="AS1333" t="str">
            <v>ul. Sobieskiego 35, 42-700  Lubliniec, P2</v>
          </cell>
          <cell r="AT1333" t="str">
            <v>Lubliniec JW. 4101</v>
          </cell>
          <cell r="AU1333">
            <v>50053706</v>
          </cell>
          <cell r="AV1333">
            <v>38004706</v>
          </cell>
          <cell r="AX1333" t="str">
            <v>B23</v>
          </cell>
          <cell r="AY1333" t="str">
            <v>wrzesień</v>
          </cell>
          <cell r="AZ1333">
            <v>45536</v>
          </cell>
          <cell r="BA1333">
            <v>45565</v>
          </cell>
          <cell r="BB1333">
            <v>600</v>
          </cell>
          <cell r="BC1333">
            <v>730</v>
          </cell>
          <cell r="BD1333">
            <v>400</v>
          </cell>
          <cell r="BE1333">
            <v>200</v>
          </cell>
        </row>
        <row r="1334">
          <cell r="AJ1334" t="str">
            <v>590322428300713706</v>
          </cell>
          <cell r="AK1334" t="str">
            <v>TAURON</v>
          </cell>
          <cell r="AL1334" t="str">
            <v>ENEA S.A.</v>
          </cell>
          <cell r="AM1334">
            <v>50053705</v>
          </cell>
          <cell r="AN1334" t="str">
            <v>D/I/83/23/18/000012</v>
          </cell>
          <cell r="AO1334" t="str">
            <v>ŚLĄSKIE</v>
          </cell>
          <cell r="AP1334" t="str">
            <v>4 WOG</v>
          </cell>
          <cell r="AQ1334" t="str">
            <v>SOI Lubliniec</v>
          </cell>
          <cell r="AR1334">
            <v>3155</v>
          </cell>
          <cell r="AS1334" t="str">
            <v>ul. Sobieskiego 35, 42-700  Lubliniec, P2</v>
          </cell>
          <cell r="AT1334" t="str">
            <v>Lubliniec JW. 4101</v>
          </cell>
          <cell r="AU1334">
            <v>50053706</v>
          </cell>
          <cell r="AV1334">
            <v>38004706</v>
          </cell>
          <cell r="AX1334" t="str">
            <v>B23</v>
          </cell>
          <cell r="AY1334" t="str">
            <v>wrzesień</v>
          </cell>
          <cell r="AZ1334">
            <v>45536</v>
          </cell>
          <cell r="BA1334">
            <v>45565</v>
          </cell>
          <cell r="BB1334">
            <v>600</v>
          </cell>
          <cell r="BC1334">
            <v>730</v>
          </cell>
          <cell r="BD1334">
            <v>400</v>
          </cell>
          <cell r="BE1334">
            <v>200</v>
          </cell>
        </row>
        <row r="1335">
          <cell r="AJ1335" t="str">
            <v>590322428300713706</v>
          </cell>
          <cell r="AK1335" t="str">
            <v>TAURON</v>
          </cell>
          <cell r="AL1335" t="str">
            <v>ENEA S.A.</v>
          </cell>
          <cell r="AM1335">
            <v>50053705</v>
          </cell>
          <cell r="AN1335" t="str">
            <v>D/I/83/23/18/000012</v>
          </cell>
          <cell r="AO1335" t="str">
            <v>ŚLĄSKIE</v>
          </cell>
          <cell r="AP1335" t="str">
            <v>4 WOG</v>
          </cell>
          <cell r="AQ1335" t="str">
            <v>SOI Lubliniec</v>
          </cell>
          <cell r="AR1335">
            <v>3155</v>
          </cell>
          <cell r="AS1335" t="str">
            <v>ul. Sobieskiego 35, 42-700  Lubliniec, P2</v>
          </cell>
          <cell r="AT1335" t="str">
            <v>Lubliniec JW. 4101</v>
          </cell>
          <cell r="AU1335">
            <v>50053706</v>
          </cell>
          <cell r="AV1335">
            <v>38004706</v>
          </cell>
          <cell r="AX1335" t="str">
            <v>B23</v>
          </cell>
          <cell r="AY1335" t="str">
            <v>wrzesień</v>
          </cell>
          <cell r="AZ1335">
            <v>45536</v>
          </cell>
          <cell r="BA1335">
            <v>45565</v>
          </cell>
          <cell r="BB1335">
            <v>600</v>
          </cell>
          <cell r="BC1335">
            <v>730</v>
          </cell>
          <cell r="BD1335">
            <v>400</v>
          </cell>
          <cell r="BE1335">
            <v>200</v>
          </cell>
          <cell r="BF1335">
            <v>106</v>
          </cell>
        </row>
        <row r="1336">
          <cell r="AJ1336" t="str">
            <v>590322428300713706</v>
          </cell>
          <cell r="AK1336" t="str">
            <v>TAURON</v>
          </cell>
          <cell r="AL1336" t="str">
            <v>ENEA S.A.</v>
          </cell>
          <cell r="AM1336">
            <v>50053705</v>
          </cell>
          <cell r="AN1336" t="str">
            <v>D/I/83/23/18/000012</v>
          </cell>
          <cell r="AO1336" t="str">
            <v>ŚLĄSKIE</v>
          </cell>
          <cell r="AP1336" t="str">
            <v>4 WOG</v>
          </cell>
          <cell r="AQ1336" t="str">
            <v>SOI Lubliniec</v>
          </cell>
          <cell r="AR1336">
            <v>3155</v>
          </cell>
          <cell r="AS1336" t="str">
            <v>ul. Sobieskiego 35, 42-700  Lubliniec, P2</v>
          </cell>
          <cell r="AT1336" t="str">
            <v>Lubliniec JW. 4101</v>
          </cell>
          <cell r="AU1336">
            <v>50053706</v>
          </cell>
          <cell r="AV1336">
            <v>38004706</v>
          </cell>
          <cell r="AX1336" t="str">
            <v>B23</v>
          </cell>
          <cell r="AY1336" t="str">
            <v>październik</v>
          </cell>
          <cell r="AZ1336">
            <v>45566</v>
          </cell>
          <cell r="BA1336">
            <v>45596</v>
          </cell>
          <cell r="BB1336">
            <v>600</v>
          </cell>
          <cell r="BC1336">
            <v>730</v>
          </cell>
          <cell r="BD1336">
            <v>400</v>
          </cell>
          <cell r="BE1336">
            <v>200</v>
          </cell>
        </row>
        <row r="1337">
          <cell r="AJ1337" t="str">
            <v>590322428300713706</v>
          </cell>
          <cell r="AK1337" t="str">
            <v>TAURON</v>
          </cell>
          <cell r="AL1337" t="str">
            <v>ENEA S.A.</v>
          </cell>
          <cell r="AM1337">
            <v>50053705</v>
          </cell>
          <cell r="AN1337" t="str">
            <v>D/I/83/23/18/000012</v>
          </cell>
          <cell r="AO1337" t="str">
            <v>ŚLĄSKIE</v>
          </cell>
          <cell r="AP1337" t="str">
            <v>4 WOG</v>
          </cell>
          <cell r="AQ1337" t="str">
            <v>SOI Lubliniec</v>
          </cell>
          <cell r="AR1337">
            <v>3155</v>
          </cell>
          <cell r="AS1337" t="str">
            <v>ul. Sobieskiego 35, 42-700  Lubliniec, P2</v>
          </cell>
          <cell r="AT1337" t="str">
            <v>Lubliniec JW. 4101</v>
          </cell>
          <cell r="AU1337">
            <v>50053706</v>
          </cell>
          <cell r="AV1337">
            <v>38004706</v>
          </cell>
          <cell r="AX1337" t="str">
            <v>B23</v>
          </cell>
          <cell r="AY1337" t="str">
            <v>październik</v>
          </cell>
          <cell r="AZ1337">
            <v>45566</v>
          </cell>
          <cell r="BA1337">
            <v>45596</v>
          </cell>
          <cell r="BB1337">
            <v>600</v>
          </cell>
          <cell r="BC1337">
            <v>730</v>
          </cell>
          <cell r="BD1337">
            <v>400</v>
          </cell>
          <cell r="BE1337">
            <v>200</v>
          </cell>
        </row>
        <row r="1338">
          <cell r="AJ1338" t="str">
            <v>590322428300713706</v>
          </cell>
          <cell r="AK1338" t="str">
            <v>TAURON</v>
          </cell>
          <cell r="AL1338" t="str">
            <v>ENEA S.A.</v>
          </cell>
          <cell r="AM1338">
            <v>50053705</v>
          </cell>
          <cell r="AN1338" t="str">
            <v>D/I/83/23/18/000012</v>
          </cell>
          <cell r="AO1338" t="str">
            <v>ŚLĄSKIE</v>
          </cell>
          <cell r="AP1338" t="str">
            <v>4 WOG</v>
          </cell>
          <cell r="AQ1338" t="str">
            <v>SOI Lubliniec</v>
          </cell>
          <cell r="AR1338">
            <v>3155</v>
          </cell>
          <cell r="AS1338" t="str">
            <v>ul. Sobieskiego 35, 42-700  Lubliniec, P2</v>
          </cell>
          <cell r="AT1338" t="str">
            <v>Lubliniec JW. 4101</v>
          </cell>
          <cell r="AU1338">
            <v>50053706</v>
          </cell>
          <cell r="AV1338">
            <v>38004706</v>
          </cell>
          <cell r="AX1338" t="str">
            <v>B23</v>
          </cell>
          <cell r="AY1338" t="str">
            <v>październik</v>
          </cell>
          <cell r="AZ1338">
            <v>45566</v>
          </cell>
          <cell r="BA1338">
            <v>45596</v>
          </cell>
          <cell r="BB1338">
            <v>600</v>
          </cell>
          <cell r="BC1338">
            <v>730</v>
          </cell>
          <cell r="BD1338">
            <v>400</v>
          </cell>
          <cell r="BE1338">
            <v>200</v>
          </cell>
          <cell r="BF1338">
            <v>114</v>
          </cell>
        </row>
        <row r="1339">
          <cell r="AJ1339" t="str">
            <v>590322428300713706</v>
          </cell>
          <cell r="AK1339" t="str">
            <v>TAURON</v>
          </cell>
          <cell r="AL1339" t="str">
            <v>ENEA S.A.</v>
          </cell>
          <cell r="AM1339">
            <v>50053705</v>
          </cell>
          <cell r="AN1339" t="str">
            <v>D/I/83/23/18/000012</v>
          </cell>
          <cell r="AO1339" t="str">
            <v>ŚLĄSKIE</v>
          </cell>
          <cell r="AP1339" t="str">
            <v>4 WOG</v>
          </cell>
          <cell r="AQ1339" t="str">
            <v>SOI Lubliniec</v>
          </cell>
          <cell r="AR1339">
            <v>3155</v>
          </cell>
          <cell r="AS1339" t="str">
            <v>ul. Sobieskiego 35, 42-700  Lubliniec, P2</v>
          </cell>
          <cell r="AT1339" t="str">
            <v>Lubliniec JW. 4101</v>
          </cell>
          <cell r="AU1339">
            <v>50053706</v>
          </cell>
          <cell r="AV1339">
            <v>38004706</v>
          </cell>
          <cell r="AX1339" t="str">
            <v>B23</v>
          </cell>
          <cell r="AY1339" t="str">
            <v>listopad</v>
          </cell>
          <cell r="AZ1339">
            <v>45597</v>
          </cell>
          <cell r="BA1339">
            <v>45626</v>
          </cell>
          <cell r="BB1339">
            <v>600</v>
          </cell>
          <cell r="BC1339">
            <v>730</v>
          </cell>
          <cell r="BD1339">
            <v>400</v>
          </cell>
          <cell r="BE1339">
            <v>200</v>
          </cell>
        </row>
        <row r="1340">
          <cell r="AJ1340" t="str">
            <v>590322428300713706</v>
          </cell>
          <cell r="AK1340" t="str">
            <v>TAURON</v>
          </cell>
          <cell r="AL1340" t="str">
            <v>ENEA S.A.</v>
          </cell>
          <cell r="AM1340">
            <v>50053705</v>
          </cell>
          <cell r="AN1340" t="str">
            <v>D/I/83/23/18/000012</v>
          </cell>
          <cell r="AO1340" t="str">
            <v>ŚLĄSKIE</v>
          </cell>
          <cell r="AP1340" t="str">
            <v>4 WOG</v>
          </cell>
          <cell r="AQ1340" t="str">
            <v>SOI Lubliniec</v>
          </cell>
          <cell r="AR1340">
            <v>3155</v>
          </cell>
          <cell r="AS1340" t="str">
            <v>ul. Sobieskiego 35, 42-700  Lubliniec, P2</v>
          </cell>
          <cell r="AT1340" t="str">
            <v>Lubliniec JW. 4101</v>
          </cell>
          <cell r="AU1340">
            <v>50053706</v>
          </cell>
          <cell r="AV1340">
            <v>38004706</v>
          </cell>
          <cell r="AX1340" t="str">
            <v>B23</v>
          </cell>
          <cell r="AY1340" t="str">
            <v>listopad</v>
          </cell>
          <cell r="AZ1340">
            <v>45597</v>
          </cell>
          <cell r="BA1340">
            <v>45626</v>
          </cell>
          <cell r="BB1340">
            <v>600</v>
          </cell>
          <cell r="BC1340">
            <v>730</v>
          </cell>
          <cell r="BD1340">
            <v>400</v>
          </cell>
          <cell r="BE1340">
            <v>200</v>
          </cell>
        </row>
        <row r="1341">
          <cell r="AJ1341" t="str">
            <v>590322428300713706</v>
          </cell>
          <cell r="AK1341" t="str">
            <v>TAURON</v>
          </cell>
          <cell r="AL1341" t="str">
            <v>ENEA S.A.</v>
          </cell>
          <cell r="AM1341">
            <v>50053705</v>
          </cell>
          <cell r="AN1341" t="str">
            <v>D/I/83/23/18/000012</v>
          </cell>
          <cell r="AO1341" t="str">
            <v>ŚLĄSKIE</v>
          </cell>
          <cell r="AP1341" t="str">
            <v>4 WOG</v>
          </cell>
          <cell r="AQ1341" t="str">
            <v>SOI Lubliniec</v>
          </cell>
          <cell r="AR1341">
            <v>3155</v>
          </cell>
          <cell r="AS1341" t="str">
            <v>ul. Sobieskiego 35, 42-700  Lubliniec, P2</v>
          </cell>
          <cell r="AT1341" t="str">
            <v>Lubliniec JW. 4101</v>
          </cell>
          <cell r="AU1341">
            <v>50053706</v>
          </cell>
          <cell r="AV1341">
            <v>38004706</v>
          </cell>
          <cell r="AX1341" t="str">
            <v>B23</v>
          </cell>
          <cell r="AY1341" t="str">
            <v>listopad</v>
          </cell>
          <cell r="AZ1341">
            <v>45597</v>
          </cell>
          <cell r="BA1341">
            <v>45626</v>
          </cell>
          <cell r="BB1341">
            <v>600</v>
          </cell>
          <cell r="BC1341">
            <v>730</v>
          </cell>
          <cell r="BD1341">
            <v>400</v>
          </cell>
          <cell r="BE1341">
            <v>200</v>
          </cell>
          <cell r="BF1341">
            <v>117</v>
          </cell>
        </row>
        <row r="1342">
          <cell r="AJ1342" t="str">
            <v>590322428300713706</v>
          </cell>
          <cell r="AK1342" t="str">
            <v>TAURON</v>
          </cell>
          <cell r="AL1342" t="str">
            <v>ENEA S.A.</v>
          </cell>
          <cell r="AM1342">
            <v>50053705</v>
          </cell>
          <cell r="AN1342" t="str">
            <v>D/I/83/23/18/000012</v>
          </cell>
          <cell r="AO1342" t="str">
            <v>ŚLĄSKIE</v>
          </cell>
          <cell r="AP1342" t="str">
            <v>4 WOG</v>
          </cell>
          <cell r="AQ1342" t="str">
            <v>SOI Lubliniec</v>
          </cell>
          <cell r="AR1342">
            <v>3155</v>
          </cell>
          <cell r="AS1342" t="str">
            <v>ul. Sobieskiego 35, 42-700  Lubliniec, P2</v>
          </cell>
          <cell r="AT1342" t="str">
            <v>Lubliniec JW. 4101</v>
          </cell>
          <cell r="AU1342">
            <v>50053706</v>
          </cell>
          <cell r="AV1342">
            <v>38004706</v>
          </cell>
          <cell r="AX1342" t="str">
            <v>B23</v>
          </cell>
          <cell r="AY1342" t="str">
            <v>grudzień</v>
          </cell>
          <cell r="AZ1342">
            <v>45627</v>
          </cell>
          <cell r="BA1342">
            <v>45657</v>
          </cell>
          <cell r="BB1342">
            <v>600</v>
          </cell>
          <cell r="BC1342">
            <v>730</v>
          </cell>
          <cell r="BD1342">
            <v>400</v>
          </cell>
          <cell r="BE1342">
            <v>200</v>
          </cell>
        </row>
        <row r="1343">
          <cell r="AJ1343" t="str">
            <v>590322428300713706</v>
          </cell>
          <cell r="AK1343" t="str">
            <v>TAURON</v>
          </cell>
          <cell r="AL1343" t="str">
            <v>ENEA S.A.</v>
          </cell>
          <cell r="AM1343">
            <v>50053705</v>
          </cell>
          <cell r="AN1343" t="str">
            <v>D/I/83/23/18/000012</v>
          </cell>
          <cell r="AO1343" t="str">
            <v>ŚLĄSKIE</v>
          </cell>
          <cell r="AP1343" t="str">
            <v>4 WOG</v>
          </cell>
          <cell r="AQ1343" t="str">
            <v>SOI Lubliniec</v>
          </cell>
          <cell r="AR1343">
            <v>3155</v>
          </cell>
          <cell r="AS1343" t="str">
            <v>ul. Sobieskiego 35, 42-700  Lubliniec, P2</v>
          </cell>
          <cell r="AT1343" t="str">
            <v>Lubliniec JW. 4101</v>
          </cell>
          <cell r="AU1343">
            <v>50053706</v>
          </cell>
          <cell r="AV1343">
            <v>38004706</v>
          </cell>
          <cell r="AX1343" t="str">
            <v>B23</v>
          </cell>
          <cell r="AY1343" t="str">
            <v>grudzień</v>
          </cell>
          <cell r="AZ1343">
            <v>45627</v>
          </cell>
          <cell r="BA1343">
            <v>45657</v>
          </cell>
          <cell r="BB1343">
            <v>600</v>
          </cell>
          <cell r="BC1343">
            <v>730</v>
          </cell>
          <cell r="BD1343">
            <v>400</v>
          </cell>
          <cell r="BE1343">
            <v>200</v>
          </cell>
        </row>
        <row r="1344">
          <cell r="AJ1344" t="str">
            <v>590322428300713706</v>
          </cell>
          <cell r="AK1344" t="str">
            <v>TAURON</v>
          </cell>
          <cell r="AL1344" t="str">
            <v>ENEA S.A.</v>
          </cell>
          <cell r="AM1344">
            <v>50053705</v>
          </cell>
          <cell r="AN1344" t="str">
            <v>D/I/83/23/18/000012</v>
          </cell>
          <cell r="AO1344" t="str">
            <v>ŚLĄSKIE</v>
          </cell>
          <cell r="AP1344" t="str">
            <v>4 WOG</v>
          </cell>
          <cell r="AQ1344" t="str">
            <v>SOI Lubliniec</v>
          </cell>
          <cell r="AR1344">
            <v>3155</v>
          </cell>
          <cell r="AS1344" t="str">
            <v>ul. Sobieskiego 35, 42-700  Lubliniec, P2</v>
          </cell>
          <cell r="AT1344" t="str">
            <v>Lubliniec JW. 4101</v>
          </cell>
          <cell r="AU1344">
            <v>50053706</v>
          </cell>
          <cell r="AV1344">
            <v>38004706</v>
          </cell>
          <cell r="AX1344" t="str">
            <v>B23</v>
          </cell>
          <cell r="AY1344" t="str">
            <v>grudzień</v>
          </cell>
          <cell r="AZ1344">
            <v>45627</v>
          </cell>
          <cell r="BA1344">
            <v>45657</v>
          </cell>
          <cell r="BB1344">
            <v>600</v>
          </cell>
          <cell r="BC1344">
            <v>730</v>
          </cell>
          <cell r="BD1344">
            <v>400</v>
          </cell>
          <cell r="BE1344">
            <v>200</v>
          </cell>
          <cell r="BF1344">
            <v>114</v>
          </cell>
        </row>
        <row r="1345">
          <cell r="AJ1345" t="str">
            <v>590322428300761646</v>
          </cell>
          <cell r="AL1345" t="str">
            <v>ENERGA</v>
          </cell>
          <cell r="AO1345" t="str">
            <v>ŚLĄSKIE</v>
          </cell>
          <cell r="AP1345" t="str">
            <v>4 WOG</v>
          </cell>
          <cell r="AQ1345" t="str">
            <v>SOI Lubliniec</v>
          </cell>
          <cell r="AR1345">
            <v>3155</v>
          </cell>
          <cell r="AS1345" t="str">
            <v>ul.Sobieskiego 35, [USA] 42-700  Lubliniec</v>
          </cell>
          <cell r="AT1345" t="str">
            <v>Lubliniec - USA</v>
          </cell>
          <cell r="AU1345">
            <v>60034493</v>
          </cell>
          <cell r="AV1345">
            <v>55887319</v>
          </cell>
          <cell r="AW1345" t="str">
            <v>-</v>
          </cell>
          <cell r="AX1345" t="str">
            <v>B23</v>
          </cell>
          <cell r="AY1345" t="str">
            <v>listopad'23</v>
          </cell>
          <cell r="AZ1345">
            <v>45231</v>
          </cell>
          <cell r="BA1345">
            <v>45260</v>
          </cell>
          <cell r="BB1345">
            <v>600</v>
          </cell>
          <cell r="BC1345">
            <v>0</v>
          </cell>
          <cell r="BD1345">
            <v>500</v>
          </cell>
          <cell r="BE1345">
            <v>97</v>
          </cell>
          <cell r="BF1345">
            <v>10</v>
          </cell>
        </row>
        <row r="1346">
          <cell r="AJ1346" t="str">
            <v>590322428300761646</v>
          </cell>
          <cell r="AL1346" t="str">
            <v>ENERGA</v>
          </cell>
          <cell r="AO1346" t="str">
            <v>ŚLĄSKIE</v>
          </cell>
          <cell r="AP1346" t="str">
            <v>4 WOG</v>
          </cell>
          <cell r="AQ1346" t="str">
            <v>SOI Lubliniec</v>
          </cell>
          <cell r="AR1346">
            <v>3155</v>
          </cell>
          <cell r="AS1346" t="str">
            <v>ul.Sobieskiego 35, [USA] 42-700  Lubliniec</v>
          </cell>
          <cell r="AT1346" t="str">
            <v>Lubliniec - USA</v>
          </cell>
          <cell r="AU1346">
            <v>60034493</v>
          </cell>
          <cell r="AV1346">
            <v>55887319</v>
          </cell>
          <cell r="AW1346" t="str">
            <v>-</v>
          </cell>
          <cell r="AX1346" t="str">
            <v>B23</v>
          </cell>
          <cell r="AY1346" t="str">
            <v>grudzień'23</v>
          </cell>
          <cell r="AZ1346">
            <v>45261</v>
          </cell>
          <cell r="BA1346">
            <v>45291</v>
          </cell>
          <cell r="BB1346">
            <v>600</v>
          </cell>
          <cell r="BC1346">
            <v>0</v>
          </cell>
          <cell r="BD1346">
            <v>500</v>
          </cell>
          <cell r="BE1346">
            <v>97</v>
          </cell>
          <cell r="BF1346">
            <v>12</v>
          </cell>
        </row>
        <row r="1347">
          <cell r="AJ1347" t="str">
            <v>590322428300761646</v>
          </cell>
          <cell r="AK1347" t="str">
            <v>TAURON</v>
          </cell>
          <cell r="AL1347" t="str">
            <v>ENEA S.A.</v>
          </cell>
          <cell r="AM1347">
            <v>60034492</v>
          </cell>
          <cell r="AN1347" t="str">
            <v>D/I/83/23/22/000026</v>
          </cell>
          <cell r="AO1347" t="str">
            <v>ŚLĄSKIE</v>
          </cell>
          <cell r="AP1347" t="str">
            <v>4 WOG</v>
          </cell>
          <cell r="AQ1347" t="str">
            <v>SOI Lubliniec</v>
          </cell>
          <cell r="AR1347">
            <v>3155</v>
          </cell>
          <cell r="AS1347" t="str">
            <v>ul.Sobieskiego 35, [USA] 42-700  Lubliniec</v>
          </cell>
          <cell r="AT1347" t="str">
            <v>Lubliniec - USA</v>
          </cell>
          <cell r="AU1347">
            <v>60034493</v>
          </cell>
          <cell r="AV1347">
            <v>55887319</v>
          </cell>
          <cell r="AW1347" t="str">
            <v>-</v>
          </cell>
          <cell r="AX1347" t="str">
            <v>B23</v>
          </cell>
          <cell r="AY1347" t="str">
            <v>grudzień'23</v>
          </cell>
          <cell r="BB1347">
            <v>600</v>
          </cell>
          <cell r="BC1347">
            <v>0</v>
          </cell>
          <cell r="BD1347">
            <v>500</v>
          </cell>
          <cell r="BE1347">
            <v>97</v>
          </cell>
        </row>
        <row r="1348">
          <cell r="AJ1348" t="str">
            <v>590322428300761646</v>
          </cell>
          <cell r="AK1348" t="str">
            <v>TAURON</v>
          </cell>
          <cell r="AL1348" t="str">
            <v>ENEA S.A.</v>
          </cell>
          <cell r="AM1348">
            <v>60034492</v>
          </cell>
          <cell r="AN1348" t="str">
            <v>D/I/83/23/22/000026</v>
          </cell>
          <cell r="AO1348" t="str">
            <v>ŚLĄSKIE</v>
          </cell>
          <cell r="AP1348" t="str">
            <v>4 WOG</v>
          </cell>
          <cell r="AQ1348" t="str">
            <v>SOI Lubliniec</v>
          </cell>
          <cell r="AR1348">
            <v>3155</v>
          </cell>
          <cell r="AS1348" t="str">
            <v>ul.Sobieskiego 35, [USA] 42-700  Lubliniec</v>
          </cell>
          <cell r="AT1348" t="str">
            <v>Lubliniec - USA</v>
          </cell>
          <cell r="AU1348">
            <v>60034493</v>
          </cell>
          <cell r="AV1348">
            <v>55887319</v>
          </cell>
          <cell r="AW1348" t="str">
            <v>-</v>
          </cell>
          <cell r="AX1348" t="str">
            <v>B23</v>
          </cell>
          <cell r="AY1348" t="str">
            <v>grudzień'23</v>
          </cell>
          <cell r="BB1348">
            <v>600</v>
          </cell>
          <cell r="BC1348">
            <v>0</v>
          </cell>
          <cell r="BD1348">
            <v>500</v>
          </cell>
          <cell r="BE1348">
            <v>97</v>
          </cell>
        </row>
        <row r="1349">
          <cell r="AJ1349" t="str">
            <v>590322428300761646</v>
          </cell>
          <cell r="AK1349" t="str">
            <v>TAURON</v>
          </cell>
          <cell r="AL1349" t="str">
            <v>ENEA S.A.</v>
          </cell>
          <cell r="AM1349">
            <v>60034492</v>
          </cell>
          <cell r="AO1349" t="str">
            <v>ŚLĄSKIE</v>
          </cell>
          <cell r="AP1349" t="str">
            <v>4 WOG</v>
          </cell>
          <cell r="AQ1349" t="str">
            <v>SOI Lubliniec</v>
          </cell>
          <cell r="AR1349">
            <v>3155</v>
          </cell>
          <cell r="AS1349" t="str">
            <v>ul.Sobieskiego 35, [USA] 42-700  Lubliniec</v>
          </cell>
          <cell r="AV1349">
            <v>55887319</v>
          </cell>
          <cell r="AW1349" t="str">
            <v>-</v>
          </cell>
          <cell r="AX1349" t="str">
            <v>B23</v>
          </cell>
          <cell r="AY1349" t="str">
            <v>styczeń</v>
          </cell>
          <cell r="AZ1349">
            <v>45292</v>
          </cell>
          <cell r="BA1349">
            <v>45322</v>
          </cell>
          <cell r="BB1349">
            <v>600</v>
          </cell>
          <cell r="BC1349">
            <v>0</v>
          </cell>
          <cell r="BD1349">
            <v>500</v>
          </cell>
          <cell r="BE1349">
            <v>97</v>
          </cell>
          <cell r="BF1349">
            <v>12</v>
          </cell>
        </row>
        <row r="1350">
          <cell r="AJ1350" t="str">
            <v>590322428300761646</v>
          </cell>
          <cell r="AK1350" t="str">
            <v>TAURON</v>
          </cell>
          <cell r="AL1350" t="str">
            <v>ENEA S.A.</v>
          </cell>
          <cell r="AM1350">
            <v>60034492</v>
          </cell>
          <cell r="AN1350" t="str">
            <v>D/I/83/23/22/000026</v>
          </cell>
          <cell r="AO1350" t="str">
            <v>ŚLĄSKIE</v>
          </cell>
          <cell r="AP1350" t="str">
            <v>4 WOG</v>
          </cell>
          <cell r="AQ1350" t="str">
            <v>SOI Lubliniec</v>
          </cell>
          <cell r="AR1350">
            <v>3155</v>
          </cell>
          <cell r="AS1350" t="str">
            <v>ul.Sobieskiego 35, [USA] 42-700  Lubliniec</v>
          </cell>
          <cell r="AT1350" t="str">
            <v>Lubliniec - USA</v>
          </cell>
          <cell r="AU1350">
            <v>60034493</v>
          </cell>
          <cell r="AV1350">
            <v>55887319</v>
          </cell>
          <cell r="AW1350" t="str">
            <v>-</v>
          </cell>
          <cell r="AX1350" t="str">
            <v>B23</v>
          </cell>
          <cell r="AY1350" t="str">
            <v>styczeń</v>
          </cell>
          <cell r="AZ1350">
            <v>45292</v>
          </cell>
          <cell r="BA1350">
            <v>45322</v>
          </cell>
          <cell r="BB1350">
            <v>600</v>
          </cell>
          <cell r="BC1350">
            <v>0</v>
          </cell>
          <cell r="BD1350">
            <v>500</v>
          </cell>
          <cell r="BE1350">
            <v>97</v>
          </cell>
        </row>
        <row r="1351">
          <cell r="AJ1351" t="str">
            <v>590322428300761646</v>
          </cell>
          <cell r="AK1351" t="str">
            <v>TAURON</v>
          </cell>
          <cell r="AL1351" t="str">
            <v>ENEA S.A.</v>
          </cell>
          <cell r="AM1351">
            <v>60034492</v>
          </cell>
          <cell r="AN1351" t="str">
            <v>D/I/83/23/22/000026</v>
          </cell>
          <cell r="AO1351" t="str">
            <v>ŚLĄSKIE</v>
          </cell>
          <cell r="AP1351" t="str">
            <v>4 WOG</v>
          </cell>
          <cell r="AQ1351" t="str">
            <v>SOI Lubliniec</v>
          </cell>
          <cell r="AR1351">
            <v>3155</v>
          </cell>
          <cell r="AS1351" t="str">
            <v>ul.Sobieskiego 35, [USA] 42-700  Lubliniec</v>
          </cell>
          <cell r="AT1351" t="str">
            <v>Lubliniec - USA</v>
          </cell>
          <cell r="AU1351">
            <v>60034493</v>
          </cell>
          <cell r="AV1351">
            <v>55887319</v>
          </cell>
          <cell r="AW1351" t="str">
            <v>-</v>
          </cell>
          <cell r="AX1351" t="str">
            <v>B23</v>
          </cell>
          <cell r="AY1351" t="str">
            <v>styczeń</v>
          </cell>
          <cell r="AZ1351">
            <v>45292</v>
          </cell>
          <cell r="BA1351">
            <v>45322</v>
          </cell>
          <cell r="BB1351">
            <v>600</v>
          </cell>
          <cell r="BC1351">
            <v>0</v>
          </cell>
          <cell r="BD1351">
            <v>500</v>
          </cell>
          <cell r="BE1351">
            <v>97</v>
          </cell>
        </row>
        <row r="1352">
          <cell r="AJ1352" t="str">
            <v>590322428300761646</v>
          </cell>
          <cell r="AK1352" t="str">
            <v>TAURON</v>
          </cell>
          <cell r="AL1352" t="str">
            <v>ENEA S.A.</v>
          </cell>
          <cell r="AM1352">
            <v>60034492</v>
          </cell>
          <cell r="AN1352" t="str">
            <v>D/I/83/23/22/000026</v>
          </cell>
          <cell r="AO1352" t="str">
            <v>ŚLĄSKIE</v>
          </cell>
          <cell r="AP1352" t="str">
            <v>4 WOG</v>
          </cell>
          <cell r="AQ1352" t="str">
            <v>SOI Lubliniec</v>
          </cell>
          <cell r="AR1352">
            <v>3155</v>
          </cell>
          <cell r="AS1352" t="str">
            <v>ul.Sobieskiego 35, [USA] 42-700  Lubliniec</v>
          </cell>
          <cell r="AT1352" t="str">
            <v>Lubliniec - USA</v>
          </cell>
          <cell r="AU1352">
            <v>60034493</v>
          </cell>
          <cell r="AV1352">
            <v>55887319</v>
          </cell>
          <cell r="AW1352" t="str">
            <v>-</v>
          </cell>
          <cell r="AX1352" t="str">
            <v>B23</v>
          </cell>
          <cell r="AY1352" t="str">
            <v>luty</v>
          </cell>
          <cell r="AZ1352">
            <v>45323</v>
          </cell>
          <cell r="BA1352">
            <v>45351</v>
          </cell>
          <cell r="BB1352">
            <v>600</v>
          </cell>
          <cell r="BC1352">
            <v>0</v>
          </cell>
          <cell r="BD1352">
            <v>500</v>
          </cell>
          <cell r="BE1352">
            <v>97</v>
          </cell>
          <cell r="BF1352">
            <v>14</v>
          </cell>
        </row>
        <row r="1353">
          <cell r="AJ1353" t="str">
            <v>590322428300761646</v>
          </cell>
          <cell r="AK1353" t="str">
            <v>TAURON</v>
          </cell>
          <cell r="AL1353" t="str">
            <v>ENEA S.A.</v>
          </cell>
          <cell r="AM1353">
            <v>60034492</v>
          </cell>
          <cell r="AN1353" t="str">
            <v>D/I/83/23/22/000026</v>
          </cell>
          <cell r="AO1353" t="str">
            <v>ŚLĄSKIE</v>
          </cell>
          <cell r="AP1353" t="str">
            <v>4 WOG</v>
          </cell>
          <cell r="AQ1353" t="str">
            <v>SOI Lubliniec</v>
          </cell>
          <cell r="AR1353">
            <v>3155</v>
          </cell>
          <cell r="AS1353" t="str">
            <v>ul.Sobieskiego 35, [USA] 42-700  Lubliniec</v>
          </cell>
          <cell r="AT1353" t="str">
            <v>Lubliniec - USA</v>
          </cell>
          <cell r="AU1353">
            <v>60034493</v>
          </cell>
          <cell r="AV1353">
            <v>55887319</v>
          </cell>
          <cell r="AW1353" t="str">
            <v>-</v>
          </cell>
          <cell r="AX1353" t="str">
            <v>B23</v>
          </cell>
          <cell r="AY1353" t="str">
            <v>luty</v>
          </cell>
          <cell r="AZ1353">
            <v>45323</v>
          </cell>
          <cell r="BA1353">
            <v>45351</v>
          </cell>
          <cell r="BB1353">
            <v>600</v>
          </cell>
          <cell r="BC1353">
            <v>0</v>
          </cell>
          <cell r="BD1353">
            <v>500</v>
          </cell>
          <cell r="BE1353">
            <v>97</v>
          </cell>
        </row>
        <row r="1354">
          <cell r="AJ1354" t="str">
            <v>590322428300761646</v>
          </cell>
          <cell r="AK1354" t="str">
            <v>TAURON</v>
          </cell>
          <cell r="AL1354" t="str">
            <v>ENEA S.A.</v>
          </cell>
          <cell r="AM1354">
            <v>60034492</v>
          </cell>
          <cell r="AN1354" t="str">
            <v>D/I/83/23/22/000026</v>
          </cell>
          <cell r="AO1354" t="str">
            <v>ŚLĄSKIE</v>
          </cell>
          <cell r="AP1354" t="str">
            <v>4 WOG</v>
          </cell>
          <cell r="AQ1354" t="str">
            <v>SOI Lubliniec</v>
          </cell>
          <cell r="AR1354">
            <v>3155</v>
          </cell>
          <cell r="AS1354" t="str">
            <v>ul.Sobieskiego 35, [USA] 42-700  Lubliniec</v>
          </cell>
          <cell r="AT1354" t="str">
            <v>Lubliniec - USA</v>
          </cell>
          <cell r="AU1354">
            <v>60034493</v>
          </cell>
          <cell r="AV1354">
            <v>55887319</v>
          </cell>
          <cell r="AW1354" t="str">
            <v>-</v>
          </cell>
          <cell r="AX1354" t="str">
            <v>B23</v>
          </cell>
          <cell r="AY1354" t="str">
            <v>luty</v>
          </cell>
          <cell r="AZ1354">
            <v>45323</v>
          </cell>
          <cell r="BA1354">
            <v>45351</v>
          </cell>
          <cell r="BB1354">
            <v>600</v>
          </cell>
          <cell r="BC1354">
            <v>0</v>
          </cell>
          <cell r="BD1354">
            <v>500</v>
          </cell>
          <cell r="BE1354">
            <v>97</v>
          </cell>
        </row>
        <row r="1355">
          <cell r="AJ1355" t="str">
            <v>590322428300761646</v>
          </cell>
          <cell r="AK1355" t="str">
            <v>TAURON</v>
          </cell>
          <cell r="AL1355" t="str">
            <v>ENEA S.A.</v>
          </cell>
          <cell r="AM1355">
            <v>60034492</v>
          </cell>
          <cell r="AN1355" t="str">
            <v>D/I/83/23/22/000026</v>
          </cell>
          <cell r="AO1355" t="str">
            <v>ŚLĄSKIE</v>
          </cell>
          <cell r="AP1355" t="str">
            <v>4 WOG</v>
          </cell>
          <cell r="AQ1355" t="str">
            <v>SOI Lubliniec</v>
          </cell>
          <cell r="AR1355">
            <v>3155</v>
          </cell>
          <cell r="AS1355" t="str">
            <v>ul.Sobieskiego 35, [USA] 42-700  Lubliniec</v>
          </cell>
          <cell r="AT1355" t="str">
            <v>Lubliniec - USA</v>
          </cell>
          <cell r="AU1355">
            <v>60034493</v>
          </cell>
          <cell r="AV1355">
            <v>55887319</v>
          </cell>
          <cell r="AW1355" t="str">
            <v>-</v>
          </cell>
          <cell r="AX1355" t="str">
            <v>B23</v>
          </cell>
          <cell r="AY1355" t="str">
            <v>marzec</v>
          </cell>
          <cell r="AZ1355">
            <v>45352</v>
          </cell>
          <cell r="BA1355">
            <v>45382</v>
          </cell>
          <cell r="BB1355">
            <v>600</v>
          </cell>
          <cell r="BC1355">
            <v>0</v>
          </cell>
          <cell r="BD1355">
            <v>500</v>
          </cell>
          <cell r="BE1355">
            <v>97</v>
          </cell>
          <cell r="BF1355">
            <v>12</v>
          </cell>
        </row>
        <row r="1356">
          <cell r="AJ1356" t="str">
            <v>590322428300761646</v>
          </cell>
          <cell r="AK1356" t="str">
            <v>TAURON</v>
          </cell>
          <cell r="AL1356" t="str">
            <v>ENEA S.A.</v>
          </cell>
          <cell r="AM1356">
            <v>60034492</v>
          </cell>
          <cell r="AN1356" t="str">
            <v>D/I/83/23/22/000026</v>
          </cell>
          <cell r="AO1356" t="str">
            <v>ŚLĄSKIE</v>
          </cell>
          <cell r="AP1356" t="str">
            <v>4 WOG</v>
          </cell>
          <cell r="AQ1356" t="str">
            <v>SOI Lubliniec</v>
          </cell>
          <cell r="AR1356">
            <v>3155</v>
          </cell>
          <cell r="AS1356" t="str">
            <v>ul.Sobieskiego 35, [USA] 42-700  Lubliniec</v>
          </cell>
          <cell r="AT1356" t="str">
            <v>Lubliniec - USA</v>
          </cell>
          <cell r="AU1356">
            <v>60034493</v>
          </cell>
          <cell r="AV1356">
            <v>55887319</v>
          </cell>
          <cell r="AW1356" t="str">
            <v>-</v>
          </cell>
          <cell r="AX1356" t="str">
            <v>B23</v>
          </cell>
          <cell r="AY1356" t="str">
            <v>marzec</v>
          </cell>
          <cell r="AZ1356">
            <v>45352</v>
          </cell>
          <cell r="BA1356">
            <v>45380</v>
          </cell>
          <cell r="BB1356">
            <v>600</v>
          </cell>
          <cell r="BC1356">
            <v>0</v>
          </cell>
          <cell r="BD1356">
            <v>500</v>
          </cell>
          <cell r="BE1356">
            <v>97</v>
          </cell>
        </row>
        <row r="1357">
          <cell r="AJ1357" t="str">
            <v>590322428300761646</v>
          </cell>
          <cell r="AK1357" t="str">
            <v>TAURON</v>
          </cell>
          <cell r="AL1357" t="str">
            <v>ENEA S.A.</v>
          </cell>
          <cell r="AM1357">
            <v>60034492</v>
          </cell>
          <cell r="AN1357" t="str">
            <v>D/I/83/23/22/000026</v>
          </cell>
          <cell r="AO1357" t="str">
            <v>ŚLĄSKIE</v>
          </cell>
          <cell r="AP1357" t="str">
            <v>4 WOG</v>
          </cell>
          <cell r="AQ1357" t="str">
            <v>SOI Lubliniec</v>
          </cell>
          <cell r="AR1357">
            <v>3155</v>
          </cell>
          <cell r="AS1357" t="str">
            <v>ul.Sobieskiego 35, [USA] 42-700  Lubliniec</v>
          </cell>
          <cell r="AT1357" t="str">
            <v>Lubliniec - USA</v>
          </cell>
          <cell r="AU1357">
            <v>60034493</v>
          </cell>
          <cell r="AV1357">
            <v>55887319</v>
          </cell>
          <cell r="AW1357" t="str">
            <v>-</v>
          </cell>
          <cell r="AX1357" t="str">
            <v>B23</v>
          </cell>
          <cell r="AY1357" t="str">
            <v>marzec</v>
          </cell>
          <cell r="AZ1357">
            <v>45352</v>
          </cell>
          <cell r="BA1357">
            <v>45382</v>
          </cell>
          <cell r="BB1357">
            <v>600</v>
          </cell>
          <cell r="BC1357">
            <v>0</v>
          </cell>
          <cell r="BD1357">
            <v>500</v>
          </cell>
          <cell r="BE1357">
            <v>97</v>
          </cell>
        </row>
        <row r="1358">
          <cell r="AJ1358" t="str">
            <v>590322428300761646</v>
          </cell>
          <cell r="AK1358" t="str">
            <v>TAURON</v>
          </cell>
          <cell r="AL1358" t="str">
            <v>ENEA S.A.</v>
          </cell>
          <cell r="AM1358">
            <v>60034492</v>
          </cell>
          <cell r="AN1358" t="str">
            <v>D/I/83/23/22/000026</v>
          </cell>
          <cell r="AO1358" t="str">
            <v>ŚLĄSKIE</v>
          </cell>
          <cell r="AP1358" t="str">
            <v>4 WOG</v>
          </cell>
          <cell r="AQ1358" t="str">
            <v>SOI Lubliniec</v>
          </cell>
          <cell r="AR1358">
            <v>3155</v>
          </cell>
          <cell r="AS1358" t="str">
            <v>ul.Sobieskiego 35, [USA] 42-700  Lubliniec</v>
          </cell>
          <cell r="AT1358" t="str">
            <v>Lubliniec - USA</v>
          </cell>
          <cell r="AU1358">
            <v>60034493</v>
          </cell>
          <cell r="AV1358">
            <v>55887319</v>
          </cell>
          <cell r="AW1358" t="str">
            <v>-</v>
          </cell>
          <cell r="AX1358" t="str">
            <v>B23</v>
          </cell>
          <cell r="AY1358" t="str">
            <v>kwiecień</v>
          </cell>
          <cell r="AZ1358">
            <v>45383</v>
          </cell>
          <cell r="BA1358">
            <v>45412</v>
          </cell>
          <cell r="BB1358">
            <v>600</v>
          </cell>
          <cell r="BC1358">
            <v>0</v>
          </cell>
          <cell r="BD1358">
            <v>500</v>
          </cell>
          <cell r="BE1358">
            <v>97</v>
          </cell>
          <cell r="BF1358">
            <v>12</v>
          </cell>
        </row>
        <row r="1359">
          <cell r="AJ1359" t="str">
            <v>590322428300761646</v>
          </cell>
          <cell r="AK1359" t="str">
            <v>TAURON</v>
          </cell>
          <cell r="AL1359" t="str">
            <v>ENEA S.A.</v>
          </cell>
          <cell r="AM1359">
            <v>60034492</v>
          </cell>
          <cell r="AN1359" t="str">
            <v>D/I/83/23/22/000026</v>
          </cell>
          <cell r="AO1359" t="str">
            <v>ŚLĄSKIE</v>
          </cell>
          <cell r="AP1359" t="str">
            <v>4 WOG</v>
          </cell>
          <cell r="AQ1359" t="str">
            <v>SOI Lubliniec</v>
          </cell>
          <cell r="AR1359">
            <v>3155</v>
          </cell>
          <cell r="AS1359" t="str">
            <v>ul.Sobieskiego 35, [USA] 42-700  Lubliniec</v>
          </cell>
          <cell r="AT1359" t="str">
            <v>Lubliniec - USA</v>
          </cell>
          <cell r="AU1359">
            <v>60034493</v>
          </cell>
          <cell r="AV1359">
            <v>55887319</v>
          </cell>
          <cell r="AW1359" t="str">
            <v>-</v>
          </cell>
          <cell r="AX1359" t="str">
            <v>B23</v>
          </cell>
          <cell r="AY1359" t="str">
            <v>kwiecień</v>
          </cell>
          <cell r="AZ1359">
            <v>45383</v>
          </cell>
          <cell r="BA1359">
            <v>45412</v>
          </cell>
          <cell r="BB1359">
            <v>600</v>
          </cell>
          <cell r="BC1359">
            <v>0</v>
          </cell>
          <cell r="BD1359">
            <v>500</v>
          </cell>
          <cell r="BE1359">
            <v>97</v>
          </cell>
        </row>
        <row r="1360">
          <cell r="AJ1360" t="str">
            <v>590322428300761646</v>
          </cell>
          <cell r="AK1360" t="str">
            <v>TAURON</v>
          </cell>
          <cell r="AL1360" t="str">
            <v>ENEA S.A.</v>
          </cell>
          <cell r="AM1360">
            <v>60034492</v>
          </cell>
          <cell r="AN1360" t="str">
            <v>D/I/83/23/22/000026</v>
          </cell>
          <cell r="AO1360" t="str">
            <v>ŚLĄSKIE</v>
          </cell>
          <cell r="AP1360" t="str">
            <v>4 WOG</v>
          </cell>
          <cell r="AQ1360" t="str">
            <v>SOI Lubliniec</v>
          </cell>
          <cell r="AR1360">
            <v>3155</v>
          </cell>
          <cell r="AS1360" t="str">
            <v>ul.Sobieskiego 35, [USA] 42-700  Lubliniec</v>
          </cell>
          <cell r="AT1360" t="str">
            <v>Lubliniec - USA</v>
          </cell>
          <cell r="AU1360">
            <v>60034493</v>
          </cell>
          <cell r="AV1360">
            <v>55887319</v>
          </cell>
          <cell r="AW1360" t="str">
            <v>-</v>
          </cell>
          <cell r="AX1360" t="str">
            <v>B23</v>
          </cell>
          <cell r="AY1360" t="str">
            <v>kwiecień</v>
          </cell>
          <cell r="AZ1360">
            <v>45383</v>
          </cell>
          <cell r="BA1360">
            <v>45412</v>
          </cell>
          <cell r="BB1360">
            <v>600</v>
          </cell>
          <cell r="BC1360">
            <v>0</v>
          </cell>
          <cell r="BD1360">
            <v>500</v>
          </cell>
          <cell r="BE1360">
            <v>97</v>
          </cell>
        </row>
        <row r="1361">
          <cell r="AJ1361" t="str">
            <v>590322428300761646</v>
          </cell>
          <cell r="AK1361" t="str">
            <v>TAURON</v>
          </cell>
          <cell r="AL1361" t="str">
            <v>ENEA S.A.</v>
          </cell>
          <cell r="AM1361">
            <v>60034492</v>
          </cell>
          <cell r="AN1361" t="str">
            <v>D/I/83/23/22/000026</v>
          </cell>
          <cell r="AO1361" t="str">
            <v>ŚLĄSKIE</v>
          </cell>
          <cell r="AP1361" t="str">
            <v>4 WOG</v>
          </cell>
          <cell r="AQ1361" t="str">
            <v>SOI Lubliniec</v>
          </cell>
          <cell r="AR1361">
            <v>3155</v>
          </cell>
          <cell r="AS1361" t="str">
            <v>ul.Sobieskiego 35, [USA] 42-700  Lubliniec</v>
          </cell>
          <cell r="AT1361" t="str">
            <v>Lubliniec - USA</v>
          </cell>
          <cell r="AU1361">
            <v>60034493</v>
          </cell>
          <cell r="AV1361">
            <v>55887319</v>
          </cell>
          <cell r="AW1361" t="str">
            <v>-</v>
          </cell>
          <cell r="AX1361" t="str">
            <v>B23</v>
          </cell>
          <cell r="AY1361" t="str">
            <v>maj</v>
          </cell>
          <cell r="AZ1361">
            <v>45413</v>
          </cell>
          <cell r="BA1361">
            <v>45412</v>
          </cell>
          <cell r="BB1361">
            <v>600</v>
          </cell>
          <cell r="BC1361">
            <v>0</v>
          </cell>
          <cell r="BD1361">
            <v>500</v>
          </cell>
          <cell r="BE1361">
            <v>97</v>
          </cell>
          <cell r="BF1361">
            <v>6</v>
          </cell>
        </row>
        <row r="1362">
          <cell r="AJ1362" t="str">
            <v>590322428300761646</v>
          </cell>
          <cell r="AK1362" t="str">
            <v>TAURON</v>
          </cell>
          <cell r="AL1362" t="str">
            <v>ENEA S.A.</v>
          </cell>
          <cell r="AM1362">
            <v>60034492</v>
          </cell>
          <cell r="AN1362" t="str">
            <v>D/I/83/23/22/000026</v>
          </cell>
          <cell r="AO1362" t="str">
            <v>ŚLĄSKIE</v>
          </cell>
          <cell r="AP1362" t="str">
            <v>4 WOG</v>
          </cell>
          <cell r="AQ1362" t="str">
            <v>SOI Lubliniec</v>
          </cell>
          <cell r="AR1362">
            <v>3155</v>
          </cell>
          <cell r="AS1362" t="str">
            <v>ul.Sobieskiego 35, [USA] 42-700  Lubliniec</v>
          </cell>
          <cell r="AT1362" t="str">
            <v>Lubliniec - USA</v>
          </cell>
          <cell r="AU1362">
            <v>60034493</v>
          </cell>
          <cell r="AV1362">
            <v>55887319</v>
          </cell>
          <cell r="AW1362" t="str">
            <v>-</v>
          </cell>
          <cell r="AX1362" t="str">
            <v>B23</v>
          </cell>
          <cell r="AY1362" t="str">
            <v>maj</v>
          </cell>
          <cell r="AZ1362">
            <v>45413</v>
          </cell>
          <cell r="BA1362">
            <v>45441</v>
          </cell>
          <cell r="BB1362">
            <v>600</v>
          </cell>
          <cell r="BC1362">
            <v>0</v>
          </cell>
          <cell r="BD1362">
            <v>500</v>
          </cell>
          <cell r="BE1362">
            <v>97</v>
          </cell>
        </row>
        <row r="1363">
          <cell r="AJ1363" t="str">
            <v>590322428300761646</v>
          </cell>
          <cell r="AK1363" t="str">
            <v>TAURON</v>
          </cell>
          <cell r="AL1363" t="str">
            <v>ENEA S.A.</v>
          </cell>
          <cell r="AM1363">
            <v>60034492</v>
          </cell>
          <cell r="AN1363" t="str">
            <v>D/I/83/23/22/000026</v>
          </cell>
          <cell r="AO1363" t="str">
            <v>ŚLĄSKIE</v>
          </cell>
          <cell r="AP1363" t="str">
            <v>4 WOG</v>
          </cell>
          <cell r="AQ1363" t="str">
            <v>SOI Lubliniec</v>
          </cell>
          <cell r="AR1363">
            <v>3155</v>
          </cell>
          <cell r="AS1363" t="str">
            <v>ul.Sobieskiego 35, [USA] 42-700  Lubliniec</v>
          </cell>
          <cell r="AT1363" t="str">
            <v>Lubliniec - USA</v>
          </cell>
          <cell r="AU1363">
            <v>60034493</v>
          </cell>
          <cell r="AV1363">
            <v>55887319</v>
          </cell>
          <cell r="AW1363" t="str">
            <v>-</v>
          </cell>
          <cell r="AX1363" t="str">
            <v>B23</v>
          </cell>
          <cell r="AY1363" t="str">
            <v>maj</v>
          </cell>
          <cell r="AZ1363">
            <v>45413</v>
          </cell>
          <cell r="BA1363">
            <v>45441</v>
          </cell>
          <cell r="BB1363">
            <v>600</v>
          </cell>
          <cell r="BC1363">
            <v>0</v>
          </cell>
          <cell r="BD1363">
            <v>500</v>
          </cell>
          <cell r="BE1363">
            <v>97</v>
          </cell>
        </row>
        <row r="1364">
          <cell r="AJ1364" t="str">
            <v>590322428300761646</v>
          </cell>
          <cell r="AK1364" t="str">
            <v>TAURON</v>
          </cell>
          <cell r="AL1364" t="str">
            <v>ENEA S.A.</v>
          </cell>
          <cell r="AM1364">
            <v>60034492</v>
          </cell>
          <cell r="AN1364" t="str">
            <v>D/I/83/23/22/000026</v>
          </cell>
          <cell r="AO1364" t="str">
            <v>ŚLĄSKIE</v>
          </cell>
          <cell r="AP1364" t="str">
            <v>4 WOG</v>
          </cell>
          <cell r="AQ1364" t="str">
            <v>SOI Lubliniec</v>
          </cell>
          <cell r="AR1364">
            <v>3155</v>
          </cell>
          <cell r="AS1364" t="str">
            <v>ul.Sobieskiego 35, [USA] 42-700  Lubliniec</v>
          </cell>
          <cell r="AT1364" t="str">
            <v>Lubliniec - USA</v>
          </cell>
          <cell r="AU1364">
            <v>60034493</v>
          </cell>
          <cell r="AV1364">
            <v>55887319</v>
          </cell>
          <cell r="AW1364" t="str">
            <v>-</v>
          </cell>
          <cell r="AX1364" t="str">
            <v>B23</v>
          </cell>
          <cell r="AY1364" t="str">
            <v>czerwiec</v>
          </cell>
          <cell r="AZ1364">
            <v>45444</v>
          </cell>
          <cell r="BA1364">
            <v>45441</v>
          </cell>
          <cell r="BB1364">
            <v>600</v>
          </cell>
          <cell r="BC1364">
            <v>0</v>
          </cell>
          <cell r="BD1364">
            <v>500</v>
          </cell>
          <cell r="BE1364">
            <v>97</v>
          </cell>
          <cell r="BF1364">
            <v>5</v>
          </cell>
        </row>
        <row r="1365">
          <cell r="AJ1365" t="str">
            <v>590322428300761646</v>
          </cell>
          <cell r="AK1365" t="str">
            <v>TAURON</v>
          </cell>
          <cell r="AL1365" t="str">
            <v>ENEA S.A.</v>
          </cell>
          <cell r="AM1365">
            <v>60034492</v>
          </cell>
          <cell r="AN1365" t="str">
            <v>D/I/83/23/22/000026</v>
          </cell>
          <cell r="AO1365" t="str">
            <v>ŚLĄSKIE</v>
          </cell>
          <cell r="AP1365" t="str">
            <v>4 WOG</v>
          </cell>
          <cell r="AQ1365" t="str">
            <v>SOI Lubliniec</v>
          </cell>
          <cell r="AR1365">
            <v>3155</v>
          </cell>
          <cell r="AS1365" t="str">
            <v>ul.Sobieskiego 35, [USA] 42-700  Lubliniec</v>
          </cell>
          <cell r="AT1365" t="str">
            <v>Lubliniec - USA</v>
          </cell>
          <cell r="AU1365">
            <v>60034493</v>
          </cell>
          <cell r="AV1365">
            <v>55887319</v>
          </cell>
          <cell r="AW1365" t="str">
            <v>-</v>
          </cell>
          <cell r="AX1365" t="str">
            <v>B23</v>
          </cell>
          <cell r="AY1365" t="str">
            <v>czerwiec</v>
          </cell>
          <cell r="AZ1365">
            <v>45444</v>
          </cell>
          <cell r="BA1365">
            <v>45473</v>
          </cell>
          <cell r="BB1365">
            <v>600</v>
          </cell>
          <cell r="BC1365">
            <v>0</v>
          </cell>
          <cell r="BD1365">
            <v>500</v>
          </cell>
          <cell r="BE1365">
            <v>97</v>
          </cell>
        </row>
        <row r="1366">
          <cell r="AJ1366" t="str">
            <v>590322428300761646</v>
          </cell>
          <cell r="AK1366" t="str">
            <v>TAURON</v>
          </cell>
          <cell r="AL1366" t="str">
            <v>ENEA S.A.</v>
          </cell>
          <cell r="AM1366">
            <v>60034492</v>
          </cell>
          <cell r="AN1366" t="str">
            <v>D/I/83/23/22/000026</v>
          </cell>
          <cell r="AO1366" t="str">
            <v>ŚLĄSKIE</v>
          </cell>
          <cell r="AP1366" t="str">
            <v>4 WOG</v>
          </cell>
          <cell r="AQ1366" t="str">
            <v>SOI Lubliniec</v>
          </cell>
          <cell r="AR1366">
            <v>3155</v>
          </cell>
          <cell r="AS1366" t="str">
            <v>ul.Sobieskiego 35, [USA] 42-700  Lubliniec</v>
          </cell>
          <cell r="AT1366" t="str">
            <v>Lubliniec - USA</v>
          </cell>
          <cell r="AU1366">
            <v>60034493</v>
          </cell>
          <cell r="AV1366">
            <v>55887319</v>
          </cell>
          <cell r="AW1366" t="str">
            <v>-</v>
          </cell>
          <cell r="AX1366" t="str">
            <v>B23</v>
          </cell>
          <cell r="AY1366" t="str">
            <v>czerwiec</v>
          </cell>
          <cell r="AZ1366">
            <v>45444</v>
          </cell>
          <cell r="BA1366">
            <v>45473</v>
          </cell>
          <cell r="BB1366">
            <v>600</v>
          </cell>
          <cell r="BC1366">
            <v>0</v>
          </cell>
          <cell r="BD1366">
            <v>500</v>
          </cell>
          <cell r="BE1366">
            <v>97</v>
          </cell>
        </row>
        <row r="1367">
          <cell r="AJ1367" t="str">
            <v>590322428300761646</v>
          </cell>
          <cell r="AK1367" t="str">
            <v>TAURON</v>
          </cell>
          <cell r="AL1367" t="str">
            <v>ENEA S.A.</v>
          </cell>
          <cell r="AM1367">
            <v>60034492</v>
          </cell>
          <cell r="AN1367" t="str">
            <v>D/I/83/23/22/000026</v>
          </cell>
          <cell r="AO1367" t="str">
            <v>ŚLĄSKIE</v>
          </cell>
          <cell r="AP1367" t="str">
            <v>4 WOG</v>
          </cell>
          <cell r="AQ1367" t="str">
            <v>SOI Lubliniec</v>
          </cell>
          <cell r="AR1367">
            <v>3155</v>
          </cell>
          <cell r="AS1367" t="str">
            <v>ul.Sobieskiego 35, [USA] 42-700  Lubliniec</v>
          </cell>
          <cell r="AT1367" t="str">
            <v>Lubliniec - USA</v>
          </cell>
          <cell r="AU1367">
            <v>60034493</v>
          </cell>
          <cell r="AV1367">
            <v>55887319</v>
          </cell>
          <cell r="AW1367" t="str">
            <v>-</v>
          </cell>
          <cell r="AX1367" t="str">
            <v>B23</v>
          </cell>
          <cell r="AY1367" t="str">
            <v>lipiec</v>
          </cell>
          <cell r="AZ1367">
            <v>45474</v>
          </cell>
          <cell r="BA1367">
            <v>45473</v>
          </cell>
          <cell r="BB1367">
            <v>600</v>
          </cell>
          <cell r="BC1367">
            <v>0</v>
          </cell>
          <cell r="BD1367">
            <v>500</v>
          </cell>
          <cell r="BE1367">
            <v>97</v>
          </cell>
          <cell r="BF1367">
            <v>6</v>
          </cell>
        </row>
        <row r="1368">
          <cell r="AJ1368" t="str">
            <v>590322428300761646</v>
          </cell>
          <cell r="AK1368" t="str">
            <v>TAURON</v>
          </cell>
          <cell r="AL1368" t="str">
            <v>ENEA S.A.</v>
          </cell>
          <cell r="AM1368">
            <v>60034492</v>
          </cell>
          <cell r="AN1368" t="str">
            <v>D/I/83/23/22/000026</v>
          </cell>
          <cell r="AO1368" t="str">
            <v>ŚLĄSKIE</v>
          </cell>
          <cell r="AP1368" t="str">
            <v>4 WOG</v>
          </cell>
          <cell r="AQ1368" t="str">
            <v>SOI Lubliniec</v>
          </cell>
          <cell r="AR1368">
            <v>3155</v>
          </cell>
          <cell r="AS1368" t="str">
            <v>ul.Sobieskiego 35, [USA] 42-700  Lubliniec</v>
          </cell>
          <cell r="AT1368" t="str">
            <v>Lubliniec - USA</v>
          </cell>
          <cell r="AU1368">
            <v>60034493</v>
          </cell>
          <cell r="AV1368">
            <v>55887319</v>
          </cell>
          <cell r="AW1368" t="str">
            <v>-</v>
          </cell>
          <cell r="AX1368" t="str">
            <v>B23</v>
          </cell>
          <cell r="AY1368" t="str">
            <v>lipiec</v>
          </cell>
          <cell r="AZ1368">
            <v>45474</v>
          </cell>
          <cell r="BA1368">
            <v>45504</v>
          </cell>
          <cell r="BB1368">
            <v>600</v>
          </cell>
          <cell r="BC1368">
            <v>0</v>
          </cell>
          <cell r="BD1368">
            <v>500</v>
          </cell>
          <cell r="BE1368">
            <v>97</v>
          </cell>
        </row>
        <row r="1369">
          <cell r="AJ1369" t="str">
            <v>590322428300761646</v>
          </cell>
          <cell r="AK1369" t="str">
            <v>TAURON</v>
          </cell>
          <cell r="AL1369" t="str">
            <v>ENEA S.A.</v>
          </cell>
          <cell r="AM1369">
            <v>60034492</v>
          </cell>
          <cell r="AN1369" t="str">
            <v>D/I/83/23/22/000026</v>
          </cell>
          <cell r="AO1369" t="str">
            <v>ŚLĄSKIE</v>
          </cell>
          <cell r="AP1369" t="str">
            <v>4 WOG</v>
          </cell>
          <cell r="AQ1369" t="str">
            <v>SOI Lubliniec</v>
          </cell>
          <cell r="AR1369">
            <v>3155</v>
          </cell>
          <cell r="AS1369" t="str">
            <v>ul.Sobieskiego 35, [USA] 42-700  Lubliniec</v>
          </cell>
          <cell r="AT1369" t="str">
            <v>Lubliniec - USA</v>
          </cell>
          <cell r="AU1369">
            <v>60034493</v>
          </cell>
          <cell r="AV1369">
            <v>55887319</v>
          </cell>
          <cell r="AW1369" t="str">
            <v>-</v>
          </cell>
          <cell r="AX1369" t="str">
            <v>B23</v>
          </cell>
          <cell r="AY1369" t="str">
            <v>lipiec</v>
          </cell>
          <cell r="AZ1369">
            <v>45474</v>
          </cell>
          <cell r="BA1369">
            <v>45504</v>
          </cell>
          <cell r="BB1369">
            <v>600</v>
          </cell>
          <cell r="BC1369">
            <v>0</v>
          </cell>
          <cell r="BD1369">
            <v>500</v>
          </cell>
          <cell r="BE1369">
            <v>97</v>
          </cell>
        </row>
        <row r="1370">
          <cell r="AJ1370" t="str">
            <v>590322428300761646</v>
          </cell>
          <cell r="AK1370" t="str">
            <v>TAURON</v>
          </cell>
          <cell r="AL1370" t="str">
            <v>ENEA S.A.</v>
          </cell>
          <cell r="AM1370">
            <v>60034492</v>
          </cell>
          <cell r="AN1370" t="str">
            <v>D/I/83/23/22/000026</v>
          </cell>
          <cell r="AO1370" t="str">
            <v>ŚLĄSKIE</v>
          </cell>
          <cell r="AP1370" t="str">
            <v>4 WOG</v>
          </cell>
          <cell r="AQ1370" t="str">
            <v>SOI Lubliniec</v>
          </cell>
          <cell r="AR1370">
            <v>3155</v>
          </cell>
          <cell r="AS1370" t="str">
            <v>ul.Sobieskiego 35, [USA] 42-700  Lubliniec</v>
          </cell>
          <cell r="AT1370" t="str">
            <v>Lubliniec - USA</v>
          </cell>
          <cell r="AU1370">
            <v>60034493</v>
          </cell>
          <cell r="AV1370">
            <v>55887319</v>
          </cell>
          <cell r="AW1370" t="str">
            <v>-</v>
          </cell>
          <cell r="AX1370" t="str">
            <v>B23</v>
          </cell>
          <cell r="AY1370" t="str">
            <v>sierpień</v>
          </cell>
          <cell r="AZ1370">
            <v>45505</v>
          </cell>
          <cell r="BA1370">
            <v>45504</v>
          </cell>
          <cell r="BB1370">
            <v>600</v>
          </cell>
          <cell r="BC1370">
            <v>0</v>
          </cell>
          <cell r="BD1370">
            <v>500</v>
          </cell>
          <cell r="BE1370">
            <v>97</v>
          </cell>
          <cell r="BF1370">
            <v>7</v>
          </cell>
        </row>
        <row r="1371">
          <cell r="AJ1371" t="str">
            <v>590322428300761646</v>
          </cell>
          <cell r="AK1371" t="str">
            <v>TAURON</v>
          </cell>
          <cell r="AL1371" t="str">
            <v>ENEA S.A.</v>
          </cell>
          <cell r="AM1371">
            <v>60034492</v>
          </cell>
          <cell r="AN1371" t="str">
            <v>D/I/83/23/22/000026</v>
          </cell>
          <cell r="AO1371" t="str">
            <v>ŚLĄSKIE</v>
          </cell>
          <cell r="AP1371" t="str">
            <v>4 WOG</v>
          </cell>
          <cell r="AQ1371" t="str">
            <v>SOI Lubliniec</v>
          </cell>
          <cell r="AR1371">
            <v>3155</v>
          </cell>
          <cell r="AS1371" t="str">
            <v>ul.Sobieskiego 35, [USA] 42-700  Lubliniec</v>
          </cell>
          <cell r="AT1371" t="str">
            <v>Lubliniec - USA</v>
          </cell>
          <cell r="AU1371">
            <v>60034493</v>
          </cell>
          <cell r="AV1371">
            <v>55887319</v>
          </cell>
          <cell r="AW1371" t="str">
            <v>-</v>
          </cell>
          <cell r="AX1371" t="str">
            <v>B23</v>
          </cell>
          <cell r="AY1371" t="str">
            <v>sierpień</v>
          </cell>
          <cell r="AZ1371">
            <v>45505</v>
          </cell>
          <cell r="BA1371">
            <v>45535</v>
          </cell>
          <cell r="BB1371">
            <v>600</v>
          </cell>
          <cell r="BC1371">
            <v>0</v>
          </cell>
          <cell r="BD1371">
            <v>500</v>
          </cell>
          <cell r="BE1371">
            <v>97</v>
          </cell>
        </row>
        <row r="1372">
          <cell r="AJ1372" t="str">
            <v>590322428300761646</v>
          </cell>
          <cell r="AK1372" t="str">
            <v>TAURON</v>
          </cell>
          <cell r="AL1372" t="str">
            <v>ENEA S.A.</v>
          </cell>
          <cell r="AM1372">
            <v>60034492</v>
          </cell>
          <cell r="AN1372" t="str">
            <v>D/I/83/23/22/000026</v>
          </cell>
          <cell r="AO1372" t="str">
            <v>ŚLĄSKIE</v>
          </cell>
          <cell r="AP1372" t="str">
            <v>4 WOG</v>
          </cell>
          <cell r="AQ1372" t="str">
            <v>SOI Lubliniec</v>
          </cell>
          <cell r="AR1372">
            <v>3155</v>
          </cell>
          <cell r="AS1372" t="str">
            <v>ul.Sobieskiego 35, [USA] 42-700  Lubliniec</v>
          </cell>
          <cell r="AT1372" t="str">
            <v>Lubliniec - USA</v>
          </cell>
          <cell r="AU1372">
            <v>60034493</v>
          </cell>
          <cell r="AV1372">
            <v>55887319</v>
          </cell>
          <cell r="AW1372" t="str">
            <v>-</v>
          </cell>
          <cell r="AX1372" t="str">
            <v>B23</v>
          </cell>
          <cell r="AY1372" t="str">
            <v>sierpień</v>
          </cell>
          <cell r="AZ1372">
            <v>45505</v>
          </cell>
          <cell r="BA1372">
            <v>45535</v>
          </cell>
          <cell r="BB1372">
            <v>600</v>
          </cell>
          <cell r="BC1372">
            <v>0</v>
          </cell>
          <cell r="BD1372">
            <v>500</v>
          </cell>
          <cell r="BE1372">
            <v>97</v>
          </cell>
        </row>
        <row r="1373">
          <cell r="AJ1373" t="str">
            <v>590322428300761646</v>
          </cell>
          <cell r="AK1373" t="str">
            <v>TAURON</v>
          </cell>
          <cell r="AL1373" t="str">
            <v>ENEA S.A.</v>
          </cell>
          <cell r="AM1373">
            <v>60034492</v>
          </cell>
          <cell r="AN1373" t="str">
            <v>D/I/83/23/22/000026</v>
          </cell>
          <cell r="AO1373" t="str">
            <v>ŚLĄSKIE</v>
          </cell>
          <cell r="AP1373" t="str">
            <v>4 WOG</v>
          </cell>
          <cell r="AQ1373" t="str">
            <v>SOI Lubliniec</v>
          </cell>
          <cell r="AR1373">
            <v>3155</v>
          </cell>
          <cell r="AS1373" t="str">
            <v>ul.Sobieskiego 35, [USA] 42-700  Lubliniec</v>
          </cell>
          <cell r="AT1373" t="str">
            <v>Lubliniec - USA</v>
          </cell>
          <cell r="AU1373">
            <v>60034493</v>
          </cell>
          <cell r="AV1373">
            <v>55887319</v>
          </cell>
          <cell r="AW1373" t="str">
            <v>-</v>
          </cell>
          <cell r="AX1373" t="str">
            <v>B23</v>
          </cell>
          <cell r="AY1373" t="str">
            <v>wrzesień</v>
          </cell>
          <cell r="AZ1373">
            <v>45536</v>
          </cell>
          <cell r="BA1373">
            <v>45535</v>
          </cell>
          <cell r="BB1373">
            <v>600</v>
          </cell>
          <cell r="BC1373">
            <v>0</v>
          </cell>
          <cell r="BD1373">
            <v>500</v>
          </cell>
          <cell r="BE1373">
            <v>97</v>
          </cell>
          <cell r="BF1373">
            <v>54</v>
          </cell>
        </row>
        <row r="1374">
          <cell r="AJ1374" t="str">
            <v>590322428300761646</v>
          </cell>
          <cell r="AK1374" t="str">
            <v>TAURON</v>
          </cell>
          <cell r="AL1374" t="str">
            <v>ENEA S.A.</v>
          </cell>
          <cell r="AM1374">
            <v>60034492</v>
          </cell>
          <cell r="AN1374" t="str">
            <v>D/I/83/23/22/000026</v>
          </cell>
          <cell r="AO1374" t="str">
            <v>ŚLĄSKIE</v>
          </cell>
          <cell r="AP1374" t="str">
            <v>4 WOG</v>
          </cell>
          <cell r="AQ1374" t="str">
            <v>SOI Lubliniec</v>
          </cell>
          <cell r="AR1374">
            <v>3155</v>
          </cell>
          <cell r="AS1374" t="str">
            <v>ul.Sobieskiego 35, [USA] 42-700  Lubliniec</v>
          </cell>
          <cell r="AT1374" t="str">
            <v>Lubliniec - USA</v>
          </cell>
          <cell r="AU1374">
            <v>60034493</v>
          </cell>
          <cell r="AV1374">
            <v>55887319</v>
          </cell>
          <cell r="AW1374" t="str">
            <v>-</v>
          </cell>
          <cell r="AX1374" t="str">
            <v>B23</v>
          </cell>
          <cell r="AY1374" t="str">
            <v>wrzesień</v>
          </cell>
          <cell r="AZ1374">
            <v>45536</v>
          </cell>
          <cell r="BA1374">
            <v>45565</v>
          </cell>
          <cell r="BB1374">
            <v>600</v>
          </cell>
          <cell r="BC1374">
            <v>0</v>
          </cell>
          <cell r="BD1374">
            <v>500</v>
          </cell>
          <cell r="BE1374">
            <v>97</v>
          </cell>
        </row>
        <row r="1375">
          <cell r="AJ1375" t="str">
            <v>590322428300761646</v>
          </cell>
          <cell r="AK1375" t="str">
            <v>TAURON</v>
          </cell>
          <cell r="AL1375" t="str">
            <v>ENEA S.A.</v>
          </cell>
          <cell r="AM1375">
            <v>60034492</v>
          </cell>
          <cell r="AN1375" t="str">
            <v>D/I/83/23/22/000026</v>
          </cell>
          <cell r="AO1375" t="str">
            <v>ŚLĄSKIE</v>
          </cell>
          <cell r="AP1375" t="str">
            <v>4 WOG</v>
          </cell>
          <cell r="AQ1375" t="str">
            <v>SOI Lubliniec</v>
          </cell>
          <cell r="AR1375">
            <v>3155</v>
          </cell>
          <cell r="AS1375" t="str">
            <v>ul.Sobieskiego 35, [USA] 42-700  Lubliniec</v>
          </cell>
          <cell r="AT1375" t="str">
            <v>Lubliniec - USA</v>
          </cell>
          <cell r="AU1375">
            <v>60034493</v>
          </cell>
          <cell r="AV1375">
            <v>55887319</v>
          </cell>
          <cell r="AW1375" t="str">
            <v>-</v>
          </cell>
          <cell r="AX1375" t="str">
            <v>B23</v>
          </cell>
          <cell r="AY1375" t="str">
            <v>wrzesień</v>
          </cell>
          <cell r="AZ1375">
            <v>45536</v>
          </cell>
          <cell r="BA1375">
            <v>45565</v>
          </cell>
          <cell r="BB1375">
            <v>600</v>
          </cell>
          <cell r="BC1375">
            <v>0</v>
          </cell>
          <cell r="BD1375">
            <v>500</v>
          </cell>
          <cell r="BE1375">
            <v>97</v>
          </cell>
        </row>
        <row r="1376">
          <cell r="AJ1376" t="str">
            <v>590322428300761646</v>
          </cell>
          <cell r="AK1376" t="str">
            <v>TAURON</v>
          </cell>
          <cell r="AL1376" t="str">
            <v>ENEA S.A.</v>
          </cell>
          <cell r="AM1376">
            <v>60034492</v>
          </cell>
          <cell r="AN1376" t="str">
            <v>D/I/83/23/22/000026</v>
          </cell>
          <cell r="AO1376" t="str">
            <v>ŚLĄSKIE</v>
          </cell>
          <cell r="AP1376" t="str">
            <v>4 WOG</v>
          </cell>
          <cell r="AQ1376" t="str">
            <v>SOI Lubliniec</v>
          </cell>
          <cell r="AR1376">
            <v>3155</v>
          </cell>
          <cell r="AS1376" t="str">
            <v>ul.Sobieskiego 35, [USA] 42-700  Lubliniec</v>
          </cell>
          <cell r="AT1376" t="str">
            <v>Lubliniec - USA</v>
          </cell>
          <cell r="AU1376">
            <v>60034493</v>
          </cell>
          <cell r="AV1376">
            <v>55887319</v>
          </cell>
          <cell r="AW1376" t="str">
            <v>-</v>
          </cell>
          <cell r="AX1376" t="str">
            <v>B23</v>
          </cell>
          <cell r="AY1376" t="str">
            <v>październik</v>
          </cell>
          <cell r="AZ1376">
            <v>45566</v>
          </cell>
          <cell r="BA1376">
            <v>45565</v>
          </cell>
          <cell r="BB1376">
            <v>600</v>
          </cell>
          <cell r="BC1376">
            <v>0</v>
          </cell>
          <cell r="BD1376">
            <v>500</v>
          </cell>
          <cell r="BE1376">
            <v>97</v>
          </cell>
          <cell r="BF1376">
            <v>61</v>
          </cell>
        </row>
        <row r="1377">
          <cell r="AJ1377" t="str">
            <v>590322428300761646</v>
          </cell>
          <cell r="AK1377" t="str">
            <v>TAURON</v>
          </cell>
          <cell r="AL1377" t="str">
            <v>ENEA S.A.</v>
          </cell>
          <cell r="AM1377">
            <v>60034492</v>
          </cell>
          <cell r="AN1377" t="str">
            <v>D/I/83/23/22/000026</v>
          </cell>
          <cell r="AO1377" t="str">
            <v>ŚLĄSKIE</v>
          </cell>
          <cell r="AP1377" t="str">
            <v>4 WOG</v>
          </cell>
          <cell r="AQ1377" t="str">
            <v>SOI Lubliniec</v>
          </cell>
          <cell r="AR1377">
            <v>3155</v>
          </cell>
          <cell r="AS1377" t="str">
            <v>ul.Sobieskiego 35, [USA] 42-700  Lubliniec</v>
          </cell>
          <cell r="AT1377" t="str">
            <v>Lubliniec - USA</v>
          </cell>
          <cell r="AU1377">
            <v>60034493</v>
          </cell>
          <cell r="AV1377">
            <v>55887319</v>
          </cell>
          <cell r="AW1377" t="str">
            <v>-</v>
          </cell>
          <cell r="AX1377" t="str">
            <v>B23</v>
          </cell>
          <cell r="AY1377" t="str">
            <v>październik</v>
          </cell>
          <cell r="AZ1377">
            <v>45566</v>
          </cell>
          <cell r="BA1377">
            <v>45594</v>
          </cell>
          <cell r="BB1377">
            <v>600</v>
          </cell>
          <cell r="BC1377">
            <v>0</v>
          </cell>
          <cell r="BD1377">
            <v>500</v>
          </cell>
          <cell r="BE1377">
            <v>97</v>
          </cell>
        </row>
        <row r="1378">
          <cell r="AJ1378" t="str">
            <v>590322428300761646</v>
          </cell>
          <cell r="AK1378" t="str">
            <v>TAURON</v>
          </cell>
          <cell r="AL1378" t="str">
            <v>ENEA S.A.</v>
          </cell>
          <cell r="AM1378">
            <v>60034492</v>
          </cell>
          <cell r="AN1378" t="str">
            <v>D/I/83/23/22/000026</v>
          </cell>
          <cell r="AO1378" t="str">
            <v>ŚLĄSKIE</v>
          </cell>
          <cell r="AP1378" t="str">
            <v>4 WOG</v>
          </cell>
          <cell r="AQ1378" t="str">
            <v>SOI Lubliniec</v>
          </cell>
          <cell r="AR1378">
            <v>3155</v>
          </cell>
          <cell r="AS1378" t="str">
            <v>ul.Sobieskiego 35, [USA] 42-700  Lubliniec</v>
          </cell>
          <cell r="AT1378" t="str">
            <v>Lubliniec - USA</v>
          </cell>
          <cell r="AU1378">
            <v>60034493</v>
          </cell>
          <cell r="AV1378">
            <v>55887319</v>
          </cell>
          <cell r="AW1378" t="str">
            <v>-</v>
          </cell>
          <cell r="AX1378" t="str">
            <v>B23</v>
          </cell>
          <cell r="AY1378" t="str">
            <v>październik</v>
          </cell>
          <cell r="AZ1378">
            <v>45566</v>
          </cell>
          <cell r="BA1378">
            <v>45596</v>
          </cell>
          <cell r="BB1378">
            <v>600</v>
          </cell>
          <cell r="BC1378">
            <v>0</v>
          </cell>
          <cell r="BD1378">
            <v>500</v>
          </cell>
          <cell r="BE1378">
            <v>97</v>
          </cell>
        </row>
        <row r="1379">
          <cell r="AJ1379" t="str">
            <v>590322428300761646</v>
          </cell>
          <cell r="AK1379" t="str">
            <v>TAURON</v>
          </cell>
          <cell r="AL1379" t="str">
            <v>ENEA S.A.</v>
          </cell>
          <cell r="AM1379">
            <v>60034492</v>
          </cell>
          <cell r="AN1379" t="str">
            <v>D/I/83/23/22/000026</v>
          </cell>
          <cell r="AO1379" t="str">
            <v>ŚLĄSKIE</v>
          </cell>
          <cell r="AP1379" t="str">
            <v>4 WOG</v>
          </cell>
          <cell r="AQ1379" t="str">
            <v>SOI Lubliniec</v>
          </cell>
          <cell r="AR1379">
            <v>3155</v>
          </cell>
          <cell r="AS1379" t="str">
            <v>ul.Sobieskiego 35, [USA] 42-700  Lubliniec</v>
          </cell>
          <cell r="AT1379" t="str">
            <v>Lubliniec - USA</v>
          </cell>
          <cell r="AU1379">
            <v>60034493</v>
          </cell>
          <cell r="AV1379">
            <v>55887319</v>
          </cell>
          <cell r="AW1379" t="str">
            <v>-</v>
          </cell>
          <cell r="AX1379" t="str">
            <v>B23</v>
          </cell>
          <cell r="AY1379" t="str">
            <v>listopad</v>
          </cell>
          <cell r="AZ1379">
            <v>45597</v>
          </cell>
          <cell r="BA1379">
            <v>45596</v>
          </cell>
          <cell r="BB1379">
            <v>600</v>
          </cell>
          <cell r="BC1379">
            <v>0</v>
          </cell>
          <cell r="BD1379">
            <v>500</v>
          </cell>
          <cell r="BE1379">
            <v>97</v>
          </cell>
          <cell r="BF1379">
            <v>65</v>
          </cell>
        </row>
        <row r="1380">
          <cell r="AJ1380" t="str">
            <v>590322428300761646</v>
          </cell>
          <cell r="AK1380" t="str">
            <v>TAURON</v>
          </cell>
          <cell r="AL1380" t="str">
            <v>ENEA S.A.</v>
          </cell>
          <cell r="AM1380">
            <v>60034492</v>
          </cell>
          <cell r="AN1380" t="str">
            <v>D/I/83/23/22/000026</v>
          </cell>
          <cell r="AO1380" t="str">
            <v>ŚLĄSKIE</v>
          </cell>
          <cell r="AP1380" t="str">
            <v>4 WOG</v>
          </cell>
          <cell r="AQ1380" t="str">
            <v>SOI Lubliniec</v>
          </cell>
          <cell r="AR1380">
            <v>3155</v>
          </cell>
          <cell r="AS1380" t="str">
            <v>ul.Sobieskiego 35, [USA] 42-700  Lubliniec</v>
          </cell>
          <cell r="AT1380" t="str">
            <v>Lubliniec - USA</v>
          </cell>
          <cell r="AU1380">
            <v>60034493</v>
          </cell>
          <cell r="AV1380">
            <v>55887319</v>
          </cell>
          <cell r="AW1380" t="str">
            <v>-</v>
          </cell>
          <cell r="AX1380" t="str">
            <v>B23</v>
          </cell>
          <cell r="AY1380" t="str">
            <v>listopad</v>
          </cell>
          <cell r="AZ1380">
            <v>45597</v>
          </cell>
          <cell r="BA1380">
            <v>45626</v>
          </cell>
          <cell r="BB1380">
            <v>600</v>
          </cell>
          <cell r="BC1380">
            <v>0</v>
          </cell>
          <cell r="BD1380">
            <v>500</v>
          </cell>
          <cell r="BE1380">
            <v>97</v>
          </cell>
        </row>
        <row r="1381">
          <cell r="AJ1381" t="str">
            <v>590322428300761646</v>
          </cell>
          <cell r="AK1381" t="str">
            <v>TAURON</v>
          </cell>
          <cell r="AL1381" t="str">
            <v>ENEA S.A.</v>
          </cell>
          <cell r="AM1381">
            <v>60034492</v>
          </cell>
          <cell r="AN1381" t="str">
            <v>D/I/83/23/22/000026</v>
          </cell>
          <cell r="AO1381" t="str">
            <v>ŚLĄSKIE</v>
          </cell>
          <cell r="AP1381" t="str">
            <v>4 WOG</v>
          </cell>
          <cell r="AQ1381" t="str">
            <v>SOI Lubliniec</v>
          </cell>
          <cell r="AR1381">
            <v>3155</v>
          </cell>
          <cell r="AS1381" t="str">
            <v>ul.Sobieskiego 35, [USA] 42-700  Lubliniec</v>
          </cell>
          <cell r="AT1381" t="str">
            <v>Lubliniec - USA</v>
          </cell>
          <cell r="AU1381">
            <v>60034493</v>
          </cell>
          <cell r="AV1381">
            <v>55887319</v>
          </cell>
          <cell r="AW1381" t="str">
            <v>-</v>
          </cell>
          <cell r="AX1381" t="str">
            <v>B23</v>
          </cell>
          <cell r="AY1381" t="str">
            <v>listopad</v>
          </cell>
          <cell r="AZ1381">
            <v>45597</v>
          </cell>
          <cell r="BA1381">
            <v>45626</v>
          </cell>
          <cell r="BB1381">
            <v>600</v>
          </cell>
          <cell r="BC1381">
            <v>0</v>
          </cell>
          <cell r="BD1381">
            <v>500</v>
          </cell>
          <cell r="BE1381">
            <v>97</v>
          </cell>
        </row>
        <row r="1382">
          <cell r="AJ1382" t="str">
            <v>590322428300761646</v>
          </cell>
          <cell r="AK1382" t="str">
            <v>TAURON</v>
          </cell>
          <cell r="AL1382" t="str">
            <v>ENEA S.A.</v>
          </cell>
          <cell r="AM1382">
            <v>60034492</v>
          </cell>
          <cell r="AN1382" t="str">
            <v>D/I/83/23/22/000026</v>
          </cell>
          <cell r="AO1382" t="str">
            <v>ŚLĄSKIE</v>
          </cell>
          <cell r="AP1382" t="str">
            <v>4 WOG</v>
          </cell>
          <cell r="AQ1382" t="str">
            <v>SOI Lubliniec</v>
          </cell>
          <cell r="AR1382">
            <v>3155</v>
          </cell>
          <cell r="AS1382" t="str">
            <v>ul.Sobieskiego 35, [USA] 42-700  Lubliniec</v>
          </cell>
          <cell r="AT1382" t="str">
            <v>Lubliniec - USA</v>
          </cell>
          <cell r="AU1382">
            <v>60034493</v>
          </cell>
          <cell r="AV1382">
            <v>55887319</v>
          </cell>
          <cell r="AW1382" t="str">
            <v>-</v>
          </cell>
          <cell r="AX1382" t="str">
            <v>B23</v>
          </cell>
          <cell r="AY1382" t="str">
            <v>grudzień</v>
          </cell>
          <cell r="AZ1382">
            <v>45627</v>
          </cell>
          <cell r="BA1382">
            <v>45626</v>
          </cell>
          <cell r="BB1382">
            <v>600</v>
          </cell>
          <cell r="BC1382">
            <v>0</v>
          </cell>
          <cell r="BD1382">
            <v>500</v>
          </cell>
          <cell r="BE1382">
            <v>97</v>
          </cell>
          <cell r="BF1382">
            <v>51</v>
          </cell>
        </row>
        <row r="1383">
          <cell r="AJ1383" t="str">
            <v>590322428300761646</v>
          </cell>
          <cell r="AK1383" t="str">
            <v>TAURON</v>
          </cell>
          <cell r="AL1383" t="str">
            <v>ENEA S.A.</v>
          </cell>
          <cell r="AM1383">
            <v>60034492</v>
          </cell>
          <cell r="AN1383" t="str">
            <v>D/I/83/23/22/000026</v>
          </cell>
          <cell r="AO1383" t="str">
            <v>ŚLĄSKIE</v>
          </cell>
          <cell r="AP1383" t="str">
            <v>4 WOG</v>
          </cell>
          <cell r="AQ1383" t="str">
            <v>SOI Lubliniec</v>
          </cell>
          <cell r="AR1383">
            <v>3155</v>
          </cell>
          <cell r="AS1383" t="str">
            <v>ul.Sobieskiego 35, [USA] 42-700  Lubliniec</v>
          </cell>
          <cell r="AT1383" t="str">
            <v>Lubliniec - USA</v>
          </cell>
          <cell r="AU1383">
            <v>60034493</v>
          </cell>
          <cell r="AV1383">
            <v>55887319</v>
          </cell>
          <cell r="AW1383" t="str">
            <v>-</v>
          </cell>
          <cell r="AX1383" t="str">
            <v>B23</v>
          </cell>
          <cell r="AY1383" t="str">
            <v>grudzień</v>
          </cell>
          <cell r="AZ1383">
            <v>45627</v>
          </cell>
          <cell r="BA1383">
            <v>45657</v>
          </cell>
          <cell r="BB1383">
            <v>600</v>
          </cell>
          <cell r="BC1383">
            <v>0</v>
          </cell>
          <cell r="BD1383">
            <v>500</v>
          </cell>
          <cell r="BE1383">
            <v>97</v>
          </cell>
        </row>
        <row r="1384">
          <cell r="AJ1384" t="str">
            <v>590322428300761646</v>
          </cell>
          <cell r="AK1384" t="str">
            <v>TAURON</v>
          </cell>
          <cell r="AL1384" t="str">
            <v>ENEA S.A.</v>
          </cell>
          <cell r="AM1384">
            <v>60034492</v>
          </cell>
          <cell r="AN1384" t="str">
            <v>D/I/83/23/22/000026</v>
          </cell>
          <cell r="AO1384" t="str">
            <v>ŚLĄSKIE</v>
          </cell>
          <cell r="AP1384" t="str">
            <v>4 WOG</v>
          </cell>
          <cell r="AQ1384" t="str">
            <v>SOI Lubliniec</v>
          </cell>
          <cell r="AR1384">
            <v>3155</v>
          </cell>
          <cell r="AS1384" t="str">
            <v>ul.Sobieskiego 35, [USA] 42-700  Lubliniec</v>
          </cell>
          <cell r="AT1384" t="str">
            <v>Lubliniec - USA</v>
          </cell>
          <cell r="AU1384">
            <v>60034493</v>
          </cell>
          <cell r="AV1384">
            <v>55887319</v>
          </cell>
          <cell r="AW1384" t="str">
            <v>-</v>
          </cell>
          <cell r="AX1384" t="str">
            <v>B23</v>
          </cell>
          <cell r="AY1384" t="str">
            <v>grudzień</v>
          </cell>
          <cell r="AZ1384">
            <v>45627</v>
          </cell>
          <cell r="BA1384">
            <v>45657</v>
          </cell>
          <cell r="BB1384">
            <v>600</v>
          </cell>
          <cell r="BC1384">
            <v>0</v>
          </cell>
          <cell r="BD1384">
            <v>500</v>
          </cell>
          <cell r="BE1384">
            <v>97</v>
          </cell>
        </row>
        <row r="1385">
          <cell r="AJ1385" t="str">
            <v>590322428300761646</v>
          </cell>
          <cell r="AK1385" t="str">
            <v>TAURON</v>
          </cell>
          <cell r="AL1385" t="str">
            <v>ENEA S.A.</v>
          </cell>
          <cell r="AM1385">
            <v>60034492</v>
          </cell>
          <cell r="AN1385" t="str">
            <v>D/I/83/23/22/000026</v>
          </cell>
          <cell r="AO1385" t="str">
            <v>ŚLĄSKIE</v>
          </cell>
          <cell r="AP1385" t="str">
            <v>4 WOG</v>
          </cell>
          <cell r="AQ1385" t="str">
            <v>SOI Lubliniec</v>
          </cell>
          <cell r="AR1385">
            <v>3155</v>
          </cell>
          <cell r="AS1385" t="str">
            <v>ul.Sobieskiego 35, [USA] 42-700  Lubliniec</v>
          </cell>
          <cell r="AT1385" t="str">
            <v>Lubliniec - USA</v>
          </cell>
          <cell r="AU1385">
            <v>60034493</v>
          </cell>
          <cell r="AV1385">
            <v>55887319</v>
          </cell>
          <cell r="AW1385" t="str">
            <v>-</v>
          </cell>
          <cell r="AX1385" t="str">
            <v>B23</v>
          </cell>
          <cell r="AY1385" t="str">
            <v>styczeń'25</v>
          </cell>
          <cell r="AZ1385">
            <v>45627</v>
          </cell>
          <cell r="BA1385">
            <v>45657</v>
          </cell>
          <cell r="BB1385">
            <v>600</v>
          </cell>
          <cell r="BC1385">
            <v>0</v>
          </cell>
          <cell r="BD1385">
            <v>500</v>
          </cell>
          <cell r="BE1385">
            <v>97</v>
          </cell>
        </row>
        <row r="1386">
          <cell r="AJ1386" t="str">
            <v>590322428300266691</v>
          </cell>
          <cell r="AK1386" t="str">
            <v>TAURON</v>
          </cell>
          <cell r="AL1386" t="str">
            <v>ENEA S.A.</v>
          </cell>
          <cell r="AM1386">
            <v>70129793</v>
          </cell>
          <cell r="AN1386" t="str">
            <v>18227865651/B/D/2016</v>
          </cell>
          <cell r="AO1386" t="str">
            <v>ŚLĄSKIE</v>
          </cell>
          <cell r="AP1386" t="str">
            <v>4 WOG</v>
          </cell>
          <cell r="AQ1386" t="str">
            <v>SOI Lubliniec</v>
          </cell>
          <cell r="AR1386">
            <v>4398</v>
          </cell>
          <cell r="AS1386" t="str">
            <v>ul. Sobieskiego ,  42-700  Lubliniec</v>
          </cell>
          <cell r="AT1386" t="str">
            <v>Lubliniec Strzelnica garnizonowa</v>
          </cell>
          <cell r="AU1386" t="str">
            <v>83/6164010</v>
          </cell>
          <cell r="AV1386">
            <v>67471916</v>
          </cell>
          <cell r="AX1386" t="str">
            <v>C11</v>
          </cell>
          <cell r="AY1386" t="str">
            <v>grudzień'23</v>
          </cell>
          <cell r="AZ1386">
            <v>45261</v>
          </cell>
          <cell r="BA1386">
            <v>45291</v>
          </cell>
          <cell r="BB1386">
            <v>1</v>
          </cell>
          <cell r="BC1386">
            <v>50</v>
          </cell>
          <cell r="BD1386">
            <v>35</v>
          </cell>
          <cell r="BE1386">
            <v>35</v>
          </cell>
        </row>
        <row r="1387">
          <cell r="AJ1387" t="str">
            <v>590322428300266691</v>
          </cell>
          <cell r="AK1387" t="str">
            <v>TAURON</v>
          </cell>
          <cell r="AL1387" t="str">
            <v>ENEA S.A.</v>
          </cell>
          <cell r="AM1387">
            <v>70129793</v>
          </cell>
          <cell r="AN1387" t="str">
            <v>18227865651/B/D/2016</v>
          </cell>
          <cell r="AO1387" t="str">
            <v>ŚLĄSKIE</v>
          </cell>
          <cell r="AP1387" t="str">
            <v>4 WOG</v>
          </cell>
          <cell r="AQ1387" t="str">
            <v>SOI Lubliniec</v>
          </cell>
          <cell r="AR1387">
            <v>4398</v>
          </cell>
          <cell r="AS1387" t="str">
            <v>ul. Sobieskiego ,  42-700  Lubliniec</v>
          </cell>
          <cell r="AT1387" t="str">
            <v>Lubliniec Strzelnica garnizonowa</v>
          </cell>
          <cell r="AU1387" t="str">
            <v>83/6164010</v>
          </cell>
          <cell r="AV1387">
            <v>67471916</v>
          </cell>
          <cell r="AX1387" t="str">
            <v>C11</v>
          </cell>
          <cell r="AY1387" t="str">
            <v>styczeń</v>
          </cell>
          <cell r="AZ1387">
            <v>45281</v>
          </cell>
          <cell r="BA1387">
            <v>45342</v>
          </cell>
          <cell r="BB1387">
            <v>1</v>
          </cell>
          <cell r="BC1387">
            <v>50</v>
          </cell>
          <cell r="BD1387">
            <v>35</v>
          </cell>
          <cell r="BE1387">
            <v>35</v>
          </cell>
          <cell r="BF1387">
            <v>19</v>
          </cell>
        </row>
        <row r="1388">
          <cell r="AJ1388" t="str">
            <v>590322428300266691</v>
          </cell>
          <cell r="AK1388" t="str">
            <v>TAURON</v>
          </cell>
          <cell r="AL1388" t="str">
            <v>ENEA S.A.</v>
          </cell>
          <cell r="AM1388">
            <v>70129793</v>
          </cell>
          <cell r="AN1388" t="str">
            <v>18227865651/B/D/2016</v>
          </cell>
          <cell r="AO1388" t="str">
            <v>ŚLĄSKIE</v>
          </cell>
          <cell r="AP1388" t="str">
            <v>4 WOG</v>
          </cell>
          <cell r="AQ1388" t="str">
            <v>SOI Lubliniec</v>
          </cell>
          <cell r="AR1388">
            <v>4398</v>
          </cell>
          <cell r="AS1388" t="str">
            <v>ul. Sobieskiego ,  42-700  Lubliniec</v>
          </cell>
          <cell r="AT1388" t="str">
            <v>Lubliniec Strzelnica garnizonowa</v>
          </cell>
          <cell r="AU1388" t="str">
            <v>83/6164010</v>
          </cell>
          <cell r="AV1388">
            <v>67471916</v>
          </cell>
          <cell r="AX1388" t="str">
            <v>C11</v>
          </cell>
          <cell r="AY1388" t="str">
            <v>marzec</v>
          </cell>
          <cell r="AZ1388">
            <v>45343</v>
          </cell>
          <cell r="BA1388">
            <v>45402</v>
          </cell>
          <cell r="BB1388">
            <v>1</v>
          </cell>
          <cell r="BC1388">
            <v>50</v>
          </cell>
          <cell r="BD1388">
            <v>35</v>
          </cell>
          <cell r="BE1388">
            <v>35</v>
          </cell>
          <cell r="BF1388">
            <v>23</v>
          </cell>
        </row>
        <row r="1389">
          <cell r="AJ1389" t="str">
            <v>590322428300266691</v>
          </cell>
          <cell r="AK1389" t="str">
            <v>TAURON</v>
          </cell>
          <cell r="AL1389" t="str">
            <v>ENEA S.A.</v>
          </cell>
          <cell r="AM1389">
            <v>70129793</v>
          </cell>
          <cell r="AN1389" t="str">
            <v>18227865651/B/D/2016</v>
          </cell>
          <cell r="AO1389" t="str">
            <v>ŚLĄSKIE</v>
          </cell>
          <cell r="AP1389" t="str">
            <v>4 WOG</v>
          </cell>
          <cell r="AQ1389" t="str">
            <v>SOI Lubliniec</v>
          </cell>
          <cell r="AR1389">
            <v>4398</v>
          </cell>
          <cell r="AS1389" t="str">
            <v>ul. Sobieskiego ,  42-700  Lubliniec</v>
          </cell>
          <cell r="AT1389" t="str">
            <v>Lubliniec Strzelnica garnizonowa</v>
          </cell>
          <cell r="AU1389" t="str">
            <v>83/6164010</v>
          </cell>
          <cell r="AV1389">
            <v>67471916</v>
          </cell>
          <cell r="AX1389" t="str">
            <v>C11</v>
          </cell>
          <cell r="AY1389" t="str">
            <v>maj</v>
          </cell>
          <cell r="AZ1389">
            <v>45403</v>
          </cell>
          <cell r="BA1389">
            <v>45463</v>
          </cell>
          <cell r="BB1389">
            <v>1</v>
          </cell>
          <cell r="BC1389">
            <v>50</v>
          </cell>
          <cell r="BD1389">
            <v>35</v>
          </cell>
          <cell r="BE1389">
            <v>35</v>
          </cell>
          <cell r="BF1389">
            <v>15</v>
          </cell>
        </row>
        <row r="1390">
          <cell r="AJ1390" t="str">
            <v>590322428300266691</v>
          </cell>
          <cell r="AK1390" t="str">
            <v>TAURON</v>
          </cell>
          <cell r="AL1390" t="str">
            <v>ENEA S.A.</v>
          </cell>
          <cell r="AM1390">
            <v>70129793</v>
          </cell>
          <cell r="AN1390" t="str">
            <v>18227865651/B/D/2016</v>
          </cell>
          <cell r="AO1390" t="str">
            <v>ŚLĄSKIE</v>
          </cell>
          <cell r="AP1390" t="str">
            <v>4 WOG</v>
          </cell>
          <cell r="AQ1390" t="str">
            <v>SOI Lubliniec</v>
          </cell>
          <cell r="AR1390">
            <v>4398</v>
          </cell>
          <cell r="AS1390" t="str">
            <v>ul. Sobieskiego ,  42-700  Lubliniec</v>
          </cell>
          <cell r="AT1390" t="str">
            <v>Lubliniec Strzelnica garnizonowa</v>
          </cell>
          <cell r="AU1390" t="str">
            <v>83/6164010</v>
          </cell>
          <cell r="AV1390">
            <v>67471916</v>
          </cell>
          <cell r="AX1390" t="str">
            <v>C11</v>
          </cell>
          <cell r="AY1390" t="str">
            <v>lipiec</v>
          </cell>
          <cell r="AZ1390">
            <v>45464</v>
          </cell>
          <cell r="BA1390">
            <v>45524</v>
          </cell>
          <cell r="BB1390">
            <v>1</v>
          </cell>
          <cell r="BC1390">
            <v>50</v>
          </cell>
          <cell r="BD1390">
            <v>35</v>
          </cell>
          <cell r="BE1390">
            <v>35</v>
          </cell>
          <cell r="BF1390">
            <v>8</v>
          </cell>
        </row>
        <row r="1391">
          <cell r="AJ1391" t="str">
            <v>590322428300266691</v>
          </cell>
          <cell r="AK1391" t="str">
            <v>TAURON</v>
          </cell>
          <cell r="AL1391" t="str">
            <v>ENEA S.A.</v>
          </cell>
          <cell r="AM1391">
            <v>70129793</v>
          </cell>
          <cell r="AN1391" t="str">
            <v>18227865651/B/D/2016</v>
          </cell>
          <cell r="AO1391" t="str">
            <v>ŚLĄSKIE</v>
          </cell>
          <cell r="AP1391" t="str">
            <v>4 WOG</v>
          </cell>
          <cell r="AQ1391" t="str">
            <v>SOI Lubliniec</v>
          </cell>
          <cell r="AR1391">
            <v>4398</v>
          </cell>
          <cell r="AS1391" t="str">
            <v>ul. Sobieskiego ,  42-700  Lubliniec</v>
          </cell>
          <cell r="AT1391" t="str">
            <v>Lubliniec Strzelnica garnizonowa</v>
          </cell>
          <cell r="AU1391" t="str">
            <v>83/6164010</v>
          </cell>
          <cell r="AV1391">
            <v>67471916</v>
          </cell>
          <cell r="AX1391" t="str">
            <v>C11</v>
          </cell>
          <cell r="AY1391" t="str">
            <v>wrzesień</v>
          </cell>
          <cell r="AZ1391">
            <v>45525</v>
          </cell>
          <cell r="BA1391">
            <v>45585</v>
          </cell>
          <cell r="BB1391">
            <v>1</v>
          </cell>
          <cell r="BC1391">
            <v>50</v>
          </cell>
          <cell r="BD1391">
            <v>35</v>
          </cell>
          <cell r="BE1391">
            <v>35</v>
          </cell>
          <cell r="BF1391">
            <v>24</v>
          </cell>
        </row>
        <row r="1392">
          <cell r="AJ1392" t="str">
            <v>590322428300266691</v>
          </cell>
          <cell r="AK1392" t="str">
            <v>TAURON</v>
          </cell>
          <cell r="AL1392" t="str">
            <v>ENEA S.A.</v>
          </cell>
          <cell r="AM1392">
            <v>70129793</v>
          </cell>
          <cell r="AN1392" t="str">
            <v>18227865651/B/D/2016</v>
          </cell>
          <cell r="AO1392" t="str">
            <v>ŚLĄSKIE</v>
          </cell>
          <cell r="AP1392" t="str">
            <v>4 WOG</v>
          </cell>
          <cell r="AQ1392" t="str">
            <v>SOI Lubliniec</v>
          </cell>
          <cell r="AR1392">
            <v>4398</v>
          </cell>
          <cell r="AS1392" t="str">
            <v>ul. Sobieskiego ,  42-700  Lubliniec</v>
          </cell>
          <cell r="AT1392" t="str">
            <v>Lubliniec Strzelnica garnizonowa</v>
          </cell>
          <cell r="AU1392" t="str">
            <v>83/6164010</v>
          </cell>
          <cell r="AV1392">
            <v>67471916</v>
          </cell>
          <cell r="AX1392" t="str">
            <v>C11</v>
          </cell>
          <cell r="AY1392" t="str">
            <v>listopad</v>
          </cell>
          <cell r="AZ1392">
            <v>45586</v>
          </cell>
          <cell r="BA1392">
            <v>45646</v>
          </cell>
          <cell r="BB1392">
            <v>1</v>
          </cell>
          <cell r="BC1392">
            <v>50</v>
          </cell>
          <cell r="BD1392">
            <v>35</v>
          </cell>
          <cell r="BE1392">
            <v>35</v>
          </cell>
          <cell r="BF1392">
            <v>22</v>
          </cell>
        </row>
        <row r="1393">
          <cell r="AJ1393" t="str">
            <v>590322428300266691</v>
          </cell>
          <cell r="AK1393" t="str">
            <v>TAURON</v>
          </cell>
          <cell r="AL1393" t="str">
            <v>ENEA S.A.</v>
          </cell>
          <cell r="AM1393">
            <v>70129793</v>
          </cell>
          <cell r="AN1393" t="str">
            <v>18227865651/B/D/2016</v>
          </cell>
          <cell r="AO1393" t="str">
            <v>ŚLĄSKIE</v>
          </cell>
          <cell r="AP1393" t="str">
            <v>4 WOG</v>
          </cell>
          <cell r="AQ1393" t="str">
            <v>SOI Lubliniec</v>
          </cell>
          <cell r="AR1393">
            <v>4398</v>
          </cell>
          <cell r="AS1393" t="str">
            <v>ul. Sobieskiego ,  42-700  Lubliniec</v>
          </cell>
          <cell r="AT1393" t="str">
            <v>Lubliniec Strzelnica garnizonowa</v>
          </cell>
          <cell r="AU1393" t="str">
            <v>83/6164010</v>
          </cell>
          <cell r="AV1393">
            <v>67471916</v>
          </cell>
          <cell r="AX1393" t="str">
            <v>C11</v>
          </cell>
          <cell r="AY1393" t="str">
            <v>styczeń</v>
          </cell>
          <cell r="AZ1393">
            <v>45647</v>
          </cell>
          <cell r="BA1393">
            <v>45677</v>
          </cell>
          <cell r="BB1393">
            <v>1</v>
          </cell>
          <cell r="BC1393">
            <v>50</v>
          </cell>
          <cell r="BD1393">
            <v>35</v>
          </cell>
          <cell r="BE1393">
            <v>35</v>
          </cell>
        </row>
        <row r="1394">
          <cell r="AJ1394" t="str">
            <v>590322428300266691</v>
          </cell>
          <cell r="AK1394" t="str">
            <v>TAURON</v>
          </cell>
          <cell r="AL1394" t="str">
            <v>ENEA S.A.</v>
          </cell>
          <cell r="AM1394">
            <v>70129793</v>
          </cell>
          <cell r="AN1394" t="str">
            <v>18227865651/B/D/2016</v>
          </cell>
          <cell r="AO1394" t="str">
            <v>ŚLĄSKIE</v>
          </cell>
          <cell r="AP1394" t="str">
            <v>4 WOG</v>
          </cell>
          <cell r="AQ1394" t="str">
            <v>SOI Lubliniec</v>
          </cell>
          <cell r="AR1394">
            <v>4398</v>
          </cell>
          <cell r="AS1394" t="str">
            <v>ul. Sobieskiego ,  42-700  Lubliniec</v>
          </cell>
          <cell r="AT1394" t="str">
            <v>Lubliniec Strzelnica garnizonowa</v>
          </cell>
          <cell r="AU1394" t="str">
            <v>83/6164010</v>
          </cell>
          <cell r="AV1394">
            <v>67471916</v>
          </cell>
          <cell r="AX1394" t="str">
            <v>C11</v>
          </cell>
          <cell r="AY1394" t="str">
            <v>sierpień</v>
          </cell>
          <cell r="AZ1394">
            <v>45678</v>
          </cell>
          <cell r="BA1394">
            <v>45708</v>
          </cell>
          <cell r="BB1394">
            <v>1</v>
          </cell>
          <cell r="BC1394">
            <v>50</v>
          </cell>
          <cell r="BD1394">
            <v>35</v>
          </cell>
          <cell r="BE1394">
            <v>35</v>
          </cell>
        </row>
        <row r="1395">
          <cell r="AJ1395" t="str">
            <v>590322428300266691</v>
          </cell>
          <cell r="AK1395" t="str">
            <v>TAURON</v>
          </cell>
          <cell r="AL1395" t="str">
            <v>ENEA S.A.</v>
          </cell>
          <cell r="AM1395">
            <v>70129793</v>
          </cell>
          <cell r="AN1395" t="str">
            <v>18227865651/B/D/2016</v>
          </cell>
          <cell r="AO1395" t="str">
            <v>ŚLĄSKIE</v>
          </cell>
          <cell r="AP1395" t="str">
            <v>4 WOG</v>
          </cell>
          <cell r="AQ1395" t="str">
            <v>SOI Lubliniec</v>
          </cell>
          <cell r="AR1395">
            <v>4398</v>
          </cell>
          <cell r="AS1395" t="str">
            <v>ul. Sobieskiego ,  42-700  Lubliniec</v>
          </cell>
          <cell r="AT1395" t="str">
            <v>Lubliniec Strzelnica garnizonowa</v>
          </cell>
          <cell r="AU1395" t="str">
            <v>83/6164010</v>
          </cell>
          <cell r="AV1395">
            <v>67471916</v>
          </cell>
          <cell r="AX1395" t="str">
            <v>C11</v>
          </cell>
          <cell r="AY1395" t="str">
            <v>wrzesień</v>
          </cell>
          <cell r="AZ1395">
            <v>45709</v>
          </cell>
          <cell r="BA1395">
            <v>45738</v>
          </cell>
          <cell r="BB1395">
            <v>1</v>
          </cell>
          <cell r="BC1395">
            <v>50</v>
          </cell>
          <cell r="BD1395">
            <v>35</v>
          </cell>
          <cell r="BE1395">
            <v>35</v>
          </cell>
        </row>
        <row r="1396">
          <cell r="AJ1396" t="str">
            <v>590322428300266691</v>
          </cell>
          <cell r="AK1396" t="str">
            <v>TAURON</v>
          </cell>
          <cell r="AL1396" t="str">
            <v>ENEA S.A.</v>
          </cell>
          <cell r="AM1396">
            <v>70129793</v>
          </cell>
          <cell r="AN1396" t="str">
            <v>18227865651/B/D/2016</v>
          </cell>
          <cell r="AO1396" t="str">
            <v>ŚLĄSKIE</v>
          </cell>
          <cell r="AP1396" t="str">
            <v>4 WOG</v>
          </cell>
          <cell r="AQ1396" t="str">
            <v>SOI Lubliniec</v>
          </cell>
          <cell r="AR1396">
            <v>4398</v>
          </cell>
          <cell r="AS1396" t="str">
            <v>ul. Sobieskiego ,  42-700  Lubliniec</v>
          </cell>
          <cell r="AT1396" t="str">
            <v>Lubliniec Strzelnica garnizonowa</v>
          </cell>
          <cell r="AU1396" t="str">
            <v>83/6164010</v>
          </cell>
          <cell r="AV1396">
            <v>67471916</v>
          </cell>
          <cell r="AX1396" t="str">
            <v>C11</v>
          </cell>
          <cell r="AY1396" t="str">
            <v>październik</v>
          </cell>
          <cell r="AZ1396">
            <v>45739</v>
          </cell>
          <cell r="BA1396">
            <v>45769</v>
          </cell>
          <cell r="BB1396">
            <v>1</v>
          </cell>
          <cell r="BC1396">
            <v>50</v>
          </cell>
          <cell r="BD1396">
            <v>35</v>
          </cell>
          <cell r="BE1396">
            <v>35</v>
          </cell>
        </row>
        <row r="1397">
          <cell r="AJ1397" t="str">
            <v>590322428300266691</v>
          </cell>
          <cell r="AK1397" t="str">
            <v>TAURON</v>
          </cell>
          <cell r="AL1397" t="str">
            <v>ENEA S.A.</v>
          </cell>
          <cell r="AM1397">
            <v>70129793</v>
          </cell>
          <cell r="AN1397" t="str">
            <v>18227865651/B/D/2016</v>
          </cell>
          <cell r="AO1397" t="str">
            <v>ŚLĄSKIE</v>
          </cell>
          <cell r="AP1397" t="str">
            <v>4 WOG</v>
          </cell>
          <cell r="AQ1397" t="str">
            <v>SOI Lubliniec</v>
          </cell>
          <cell r="AR1397">
            <v>4398</v>
          </cell>
          <cell r="AS1397" t="str">
            <v>ul. Sobieskiego ,  42-700  Lubliniec</v>
          </cell>
          <cell r="AT1397" t="str">
            <v>Lubliniec Strzelnica garnizonowa</v>
          </cell>
          <cell r="AU1397" t="str">
            <v>83/6164010</v>
          </cell>
          <cell r="AV1397">
            <v>67471916</v>
          </cell>
          <cell r="AX1397" t="str">
            <v>C11</v>
          </cell>
          <cell r="AY1397" t="str">
            <v>listopad</v>
          </cell>
          <cell r="AZ1397">
            <v>45770</v>
          </cell>
          <cell r="BA1397">
            <v>45799</v>
          </cell>
          <cell r="BB1397">
            <v>1</v>
          </cell>
          <cell r="BC1397">
            <v>50</v>
          </cell>
          <cell r="BD1397">
            <v>35</v>
          </cell>
          <cell r="BE1397">
            <v>35</v>
          </cell>
        </row>
        <row r="1398">
          <cell r="AJ1398" t="str">
            <v>590322428300266691</v>
          </cell>
          <cell r="AK1398" t="str">
            <v>TAURON</v>
          </cell>
          <cell r="AL1398" t="str">
            <v>ENEA S.A.</v>
          </cell>
          <cell r="AM1398">
            <v>70129793</v>
          </cell>
          <cell r="AN1398" t="str">
            <v>18227865651/B/D/2016</v>
          </cell>
          <cell r="AO1398" t="str">
            <v>ŚLĄSKIE</v>
          </cell>
          <cell r="AP1398" t="str">
            <v>4 WOG</v>
          </cell>
          <cell r="AQ1398" t="str">
            <v>SOI Lubliniec</v>
          </cell>
          <cell r="AR1398">
            <v>4398</v>
          </cell>
          <cell r="AS1398" t="str">
            <v>ul. Sobieskiego ,  42-700  Lubliniec</v>
          </cell>
          <cell r="AT1398" t="str">
            <v>Lubliniec Strzelnica garnizonowa</v>
          </cell>
          <cell r="AU1398" t="str">
            <v>83/6164010</v>
          </cell>
          <cell r="AV1398">
            <v>67471916</v>
          </cell>
          <cell r="AX1398" t="str">
            <v>C11</v>
          </cell>
          <cell r="AY1398" t="str">
            <v>grudzień</v>
          </cell>
          <cell r="AZ1398">
            <v>45800</v>
          </cell>
          <cell r="BA1398">
            <v>45830</v>
          </cell>
          <cell r="BB1398">
            <v>1</v>
          </cell>
          <cell r="BC1398">
            <v>50</v>
          </cell>
          <cell r="BD1398">
            <v>35</v>
          </cell>
          <cell r="BE1398">
            <v>35</v>
          </cell>
        </row>
        <row r="1399">
          <cell r="AJ1399" t="str">
            <v>590322428300592370</v>
          </cell>
          <cell r="AK1399" t="str">
            <v>TAURON</v>
          </cell>
          <cell r="AL1399" t="str">
            <v>ENERGA</v>
          </cell>
          <cell r="AN1399" t="str">
            <v>18227865576/B/D/2016</v>
          </cell>
          <cell r="AO1399" t="str">
            <v>ŚLĄSKIE</v>
          </cell>
          <cell r="AP1399" t="str">
            <v>4 WOG</v>
          </cell>
          <cell r="AQ1399" t="str">
            <v>SOI Lubliniec</v>
          </cell>
          <cell r="AR1399">
            <v>5475</v>
          </cell>
          <cell r="AS1399" t="str">
            <v>Krupski Młyn, Solarnia, 42-700 Lubliniec</v>
          </cell>
          <cell r="AT1399" t="str">
            <v>Lubliniec Magazyny</v>
          </cell>
          <cell r="AU1399" t="str">
            <v>83/6164007</v>
          </cell>
          <cell r="AV1399">
            <v>67471105</v>
          </cell>
          <cell r="AX1399" t="str">
            <v>C11</v>
          </cell>
          <cell r="AY1399" t="str">
            <v>grudzień'23</v>
          </cell>
          <cell r="AZ1399">
            <v>45251</v>
          </cell>
          <cell r="BA1399">
            <v>45291</v>
          </cell>
          <cell r="BB1399">
            <v>1</v>
          </cell>
          <cell r="BC1399">
            <v>60</v>
          </cell>
          <cell r="BD1399">
            <v>35</v>
          </cell>
          <cell r="BE1399">
            <v>35</v>
          </cell>
          <cell r="BF1399">
            <v>12</v>
          </cell>
        </row>
        <row r="1400">
          <cell r="AJ1400" t="str">
            <v>590322428300592370</v>
          </cell>
          <cell r="AK1400" t="str">
            <v>TAURON</v>
          </cell>
          <cell r="AL1400" t="str">
            <v>ENEA S.A.</v>
          </cell>
          <cell r="AM1400">
            <v>7129793</v>
          </cell>
          <cell r="AN1400" t="str">
            <v>18227865576/B/D/2016</v>
          </cell>
          <cell r="AO1400" t="str">
            <v>ŚLĄSKIE</v>
          </cell>
          <cell r="AP1400" t="str">
            <v>4 WOG</v>
          </cell>
          <cell r="AQ1400" t="str">
            <v>SOI Lubliniec</v>
          </cell>
          <cell r="AR1400">
            <v>5475</v>
          </cell>
          <cell r="AS1400" t="str">
            <v>Krupski Młyn, Solarnia, 42-700 Lubliniec</v>
          </cell>
          <cell r="AT1400" t="str">
            <v>Lubliniec Magazyny</v>
          </cell>
          <cell r="AU1400" t="str">
            <v>83/6164007</v>
          </cell>
          <cell r="AV1400">
            <v>67471105</v>
          </cell>
          <cell r="AX1400" t="str">
            <v>C11</v>
          </cell>
          <cell r="AY1400" t="str">
            <v>styczeń</v>
          </cell>
          <cell r="AZ1400">
            <v>45292</v>
          </cell>
          <cell r="BA1400">
            <v>45311</v>
          </cell>
          <cell r="BB1400">
            <v>1</v>
          </cell>
          <cell r="BC1400">
            <v>60</v>
          </cell>
          <cell r="BD1400">
            <v>35</v>
          </cell>
          <cell r="BE1400">
            <v>35</v>
          </cell>
          <cell r="BF1400">
            <v>12</v>
          </cell>
        </row>
        <row r="1401">
          <cell r="AJ1401" t="str">
            <v>590322428300592370</v>
          </cell>
          <cell r="AK1401" t="str">
            <v>TAURON</v>
          </cell>
          <cell r="AL1401" t="str">
            <v>ENEA S.A.</v>
          </cell>
          <cell r="AM1401">
            <v>7129793</v>
          </cell>
          <cell r="AN1401" t="str">
            <v>18227865576/B/D/2016</v>
          </cell>
          <cell r="AO1401" t="str">
            <v>ŚLĄSKIE</v>
          </cell>
          <cell r="AP1401" t="str">
            <v>4 WOG</v>
          </cell>
          <cell r="AQ1401" t="str">
            <v>SOI Lubliniec</v>
          </cell>
          <cell r="AR1401">
            <v>5475</v>
          </cell>
          <cell r="AS1401" t="str">
            <v>Krupski Młyn, Solarnia, 42-700 Lubliniec</v>
          </cell>
          <cell r="AT1401" t="str">
            <v>Lubliniec Magazyny</v>
          </cell>
          <cell r="AU1401" t="str">
            <v>83/6164007</v>
          </cell>
          <cell r="AV1401">
            <v>67471105</v>
          </cell>
          <cell r="AW1401" t="str">
            <v>S322271512228</v>
          </cell>
          <cell r="AX1401" t="str">
            <v>C11</v>
          </cell>
          <cell r="AY1401" t="str">
            <v>marzec</v>
          </cell>
          <cell r="AZ1401">
            <v>45312</v>
          </cell>
          <cell r="BA1401">
            <v>45371</v>
          </cell>
          <cell r="BB1401">
            <v>1</v>
          </cell>
          <cell r="BC1401">
            <v>60</v>
          </cell>
          <cell r="BD1401">
            <v>35</v>
          </cell>
          <cell r="BE1401">
            <v>35</v>
          </cell>
          <cell r="BF1401">
            <v>12</v>
          </cell>
        </row>
        <row r="1402">
          <cell r="AJ1402" t="str">
            <v>590322428300592370</v>
          </cell>
          <cell r="AK1402" t="str">
            <v>TAURON</v>
          </cell>
          <cell r="AL1402" t="str">
            <v>ENEA S.A.</v>
          </cell>
          <cell r="AM1402">
            <v>7129793</v>
          </cell>
          <cell r="AN1402" t="str">
            <v>18227865576/B/D/2016</v>
          </cell>
          <cell r="AO1402" t="str">
            <v>ŚLĄSKIE</v>
          </cell>
          <cell r="AP1402" t="str">
            <v>4 WOG</v>
          </cell>
          <cell r="AQ1402" t="str">
            <v>SOI Lubliniec</v>
          </cell>
          <cell r="AR1402">
            <v>5475</v>
          </cell>
          <cell r="AS1402" t="str">
            <v>Krupski Młyn, Solarnia, 42-700 Lubliniec</v>
          </cell>
          <cell r="AT1402" t="str">
            <v>Lubliniec Magazyny</v>
          </cell>
          <cell r="AU1402" t="str">
            <v>83/6164007</v>
          </cell>
          <cell r="AV1402">
            <v>67471105</v>
          </cell>
          <cell r="AX1402" t="str">
            <v>C11</v>
          </cell>
          <cell r="AY1402" t="str">
            <v>maj</v>
          </cell>
          <cell r="AZ1402">
            <v>45372</v>
          </cell>
          <cell r="BA1402">
            <v>45432</v>
          </cell>
          <cell r="BB1402">
            <v>1</v>
          </cell>
          <cell r="BC1402">
            <v>60</v>
          </cell>
          <cell r="BD1402">
            <v>35</v>
          </cell>
          <cell r="BE1402">
            <v>35</v>
          </cell>
          <cell r="BF1402">
            <v>7</v>
          </cell>
        </row>
        <row r="1403">
          <cell r="AJ1403" t="str">
            <v>590322428300592370</v>
          </cell>
          <cell r="AK1403" t="str">
            <v>TAURON</v>
          </cell>
          <cell r="AL1403" t="str">
            <v>ENEA S.A.</v>
          </cell>
          <cell r="AM1403">
            <v>7129793</v>
          </cell>
          <cell r="AN1403" t="str">
            <v>18227865576/B/D/2016</v>
          </cell>
          <cell r="AO1403" t="str">
            <v>ŚLĄSKIE</v>
          </cell>
          <cell r="AP1403" t="str">
            <v>4 WOG</v>
          </cell>
          <cell r="AQ1403" t="str">
            <v>SOI Lubliniec</v>
          </cell>
          <cell r="AR1403">
            <v>5475</v>
          </cell>
          <cell r="AS1403" t="str">
            <v>Krupski Młyn, Solarnia, 42-700 Lubliniec</v>
          </cell>
          <cell r="AT1403" t="str">
            <v>Lubliniec Magazyny</v>
          </cell>
          <cell r="AU1403" t="str">
            <v>83/6164007</v>
          </cell>
          <cell r="AV1403">
            <v>67471105</v>
          </cell>
          <cell r="AX1403" t="str">
            <v>C11</v>
          </cell>
          <cell r="AY1403" t="str">
            <v>Lipiec</v>
          </cell>
          <cell r="AZ1403">
            <v>45433</v>
          </cell>
          <cell r="BA1403">
            <v>45493</v>
          </cell>
          <cell r="BB1403">
            <v>1</v>
          </cell>
          <cell r="BC1403">
            <v>60</v>
          </cell>
          <cell r="BD1403">
            <v>35</v>
          </cell>
          <cell r="BE1403">
            <v>35</v>
          </cell>
          <cell r="BF1403">
            <v>4</v>
          </cell>
        </row>
        <row r="1404">
          <cell r="AJ1404" t="str">
            <v>590322428300592370</v>
          </cell>
          <cell r="AK1404" t="str">
            <v>TAURON</v>
          </cell>
          <cell r="AL1404" t="str">
            <v>ENEA S.A.</v>
          </cell>
          <cell r="AM1404">
            <v>7129793</v>
          </cell>
          <cell r="AN1404" t="str">
            <v>18227865576/B/D/2016</v>
          </cell>
          <cell r="AO1404" t="str">
            <v>ŚLĄSKIE</v>
          </cell>
          <cell r="AP1404" t="str">
            <v>4 WOG</v>
          </cell>
          <cell r="AQ1404" t="str">
            <v>SOI Lubliniec</v>
          </cell>
          <cell r="AR1404">
            <v>5475</v>
          </cell>
          <cell r="AS1404" t="str">
            <v>Krupski Młyn, Solarnia, 42-700 Lubliniec</v>
          </cell>
          <cell r="AT1404" t="str">
            <v>Lubliniec Magazyny</v>
          </cell>
          <cell r="AU1404" t="str">
            <v>83/6164007</v>
          </cell>
          <cell r="AV1404">
            <v>67471105</v>
          </cell>
          <cell r="AX1404" t="str">
            <v>C11</v>
          </cell>
          <cell r="AY1404" t="str">
            <v>wrzesień</v>
          </cell>
          <cell r="AZ1404">
            <v>45494</v>
          </cell>
          <cell r="BA1404">
            <v>45555</v>
          </cell>
          <cell r="BB1404">
            <v>1</v>
          </cell>
          <cell r="BC1404">
            <v>60</v>
          </cell>
          <cell r="BD1404">
            <v>35</v>
          </cell>
          <cell r="BE1404">
            <v>35</v>
          </cell>
          <cell r="BF1404">
            <v>4</v>
          </cell>
        </row>
        <row r="1405">
          <cell r="AJ1405" t="str">
            <v>590322428300592370</v>
          </cell>
          <cell r="AK1405" t="str">
            <v>TAURON</v>
          </cell>
          <cell r="AL1405" t="str">
            <v>ENEA S.A.</v>
          </cell>
          <cell r="AM1405">
            <v>7129793</v>
          </cell>
          <cell r="AN1405" t="str">
            <v>18227865576/B/D/2016</v>
          </cell>
          <cell r="AO1405" t="str">
            <v>ŚLĄSKIE</v>
          </cell>
          <cell r="AP1405" t="str">
            <v>4 WOG</v>
          </cell>
          <cell r="AQ1405" t="str">
            <v>SOI Lubliniec</v>
          </cell>
          <cell r="AR1405">
            <v>5475</v>
          </cell>
          <cell r="AS1405" t="str">
            <v>Krupski Młyn, Solarnia, 42-700 Lubliniec</v>
          </cell>
          <cell r="AT1405" t="str">
            <v>Lubliniec Magazyny</v>
          </cell>
          <cell r="AU1405" t="str">
            <v>83/6164007</v>
          </cell>
          <cell r="AV1405">
            <v>67471105</v>
          </cell>
          <cell r="AX1405" t="str">
            <v>C11</v>
          </cell>
          <cell r="AY1405" t="str">
            <v>listopad</v>
          </cell>
          <cell r="AZ1405">
            <v>45556</v>
          </cell>
          <cell r="BA1405">
            <v>45616</v>
          </cell>
          <cell r="BB1405">
            <v>1</v>
          </cell>
          <cell r="BC1405">
            <v>60</v>
          </cell>
          <cell r="BD1405">
            <v>35</v>
          </cell>
          <cell r="BE1405">
            <v>35</v>
          </cell>
          <cell r="BF1405">
            <v>9</v>
          </cell>
        </row>
        <row r="1406">
          <cell r="AJ1406" t="str">
            <v>590322428300592370</v>
          </cell>
          <cell r="AK1406" t="str">
            <v>TAURON</v>
          </cell>
          <cell r="AL1406" t="str">
            <v>ENEA S.A.</v>
          </cell>
          <cell r="AM1406">
            <v>7129793</v>
          </cell>
          <cell r="AN1406" t="str">
            <v>18227865576/B/D/2016</v>
          </cell>
          <cell r="AO1406" t="str">
            <v>ŚLĄSKIE</v>
          </cell>
          <cell r="AP1406" t="str">
            <v>4 WOG</v>
          </cell>
          <cell r="AQ1406" t="str">
            <v>SOI Lubliniec</v>
          </cell>
          <cell r="AR1406">
            <v>5475</v>
          </cell>
          <cell r="AS1406" t="str">
            <v>Krupski Młyn, Solarnia, 42-700 Lubliniec</v>
          </cell>
          <cell r="AT1406" t="str">
            <v>Lubliniec Magazyny</v>
          </cell>
          <cell r="AU1406" t="str">
            <v>83/6164007</v>
          </cell>
          <cell r="AV1406">
            <v>67471105</v>
          </cell>
          <cell r="AX1406" t="str">
            <v>C11</v>
          </cell>
          <cell r="AY1406" t="str">
            <v>grudzień</v>
          </cell>
          <cell r="AZ1406">
            <v>45617</v>
          </cell>
          <cell r="BA1406">
            <v>45647</v>
          </cell>
          <cell r="BB1406">
            <v>1</v>
          </cell>
          <cell r="BC1406">
            <v>60</v>
          </cell>
          <cell r="BD1406">
            <v>35</v>
          </cell>
          <cell r="BE1406">
            <v>35</v>
          </cell>
        </row>
        <row r="1407">
          <cell r="AJ1407" t="str">
            <v>590322428300592370</v>
          </cell>
          <cell r="AK1407" t="str">
            <v>TAURON</v>
          </cell>
          <cell r="AL1407" t="str">
            <v>ENEA S.A.</v>
          </cell>
          <cell r="AM1407">
            <v>7129793</v>
          </cell>
          <cell r="AN1407" t="str">
            <v>18227865576/B/D/2016</v>
          </cell>
          <cell r="AO1407" t="str">
            <v>ŚLĄSKIE</v>
          </cell>
          <cell r="AP1407" t="str">
            <v>4 WOG</v>
          </cell>
          <cell r="AQ1407" t="str">
            <v>SOI Lubliniec</v>
          </cell>
          <cell r="AR1407">
            <v>5475</v>
          </cell>
          <cell r="AS1407" t="str">
            <v>Krupski Młyn, Solarnia, 42-700 Lubliniec</v>
          </cell>
          <cell r="AT1407" t="str">
            <v>Lubliniec Magazyny</v>
          </cell>
          <cell r="AU1407" t="str">
            <v>83/6164007</v>
          </cell>
          <cell r="AV1407">
            <v>67471105</v>
          </cell>
          <cell r="AX1407" t="str">
            <v>C11</v>
          </cell>
          <cell r="AY1407" t="str">
            <v>grudzień</v>
          </cell>
          <cell r="AZ1407">
            <v>45648</v>
          </cell>
          <cell r="BA1407">
            <v>45678</v>
          </cell>
          <cell r="BB1407">
            <v>1</v>
          </cell>
          <cell r="BC1407">
            <v>60</v>
          </cell>
          <cell r="BD1407">
            <v>35</v>
          </cell>
          <cell r="BE1407">
            <v>35</v>
          </cell>
        </row>
        <row r="1408">
          <cell r="AJ1408" t="str">
            <v>590322428300592370</v>
          </cell>
          <cell r="AK1408" t="str">
            <v>TAURON</v>
          </cell>
          <cell r="AL1408" t="str">
            <v>ENEA S.A.</v>
          </cell>
          <cell r="AM1408">
            <v>7129793</v>
          </cell>
          <cell r="AN1408" t="str">
            <v>18227865576/B/D/2016</v>
          </cell>
          <cell r="AO1408" t="str">
            <v>ŚLĄSKIE</v>
          </cell>
          <cell r="AP1408" t="str">
            <v>4 WOG</v>
          </cell>
          <cell r="AQ1408" t="str">
            <v>SOI Lubliniec</v>
          </cell>
          <cell r="AR1408">
            <v>5475</v>
          </cell>
          <cell r="AS1408" t="str">
            <v>Krupski Młyn, Solarnia, 42-700 Lubliniec</v>
          </cell>
          <cell r="AT1408" t="str">
            <v>Lubliniec Magazyny</v>
          </cell>
          <cell r="AU1408" t="str">
            <v>83/6164007</v>
          </cell>
          <cell r="AV1408">
            <v>67471105</v>
          </cell>
          <cell r="AX1408" t="str">
            <v>C11</v>
          </cell>
          <cell r="AY1408" t="str">
            <v>grudzień</v>
          </cell>
          <cell r="AZ1408">
            <v>45679</v>
          </cell>
          <cell r="BA1408">
            <v>45708</v>
          </cell>
          <cell r="BB1408">
            <v>1</v>
          </cell>
          <cell r="BC1408">
            <v>60</v>
          </cell>
          <cell r="BD1408">
            <v>35</v>
          </cell>
          <cell r="BE1408">
            <v>35</v>
          </cell>
        </row>
        <row r="1409">
          <cell r="AJ1409" t="str">
            <v>590322428300592370</v>
          </cell>
          <cell r="AK1409" t="str">
            <v>TAURON</v>
          </cell>
          <cell r="AL1409" t="str">
            <v>ENEA S.A.</v>
          </cell>
          <cell r="AM1409">
            <v>7129793</v>
          </cell>
          <cell r="AN1409" t="str">
            <v>18227865576/B/D/2016</v>
          </cell>
          <cell r="AO1409" t="str">
            <v>ŚLĄSKIE</v>
          </cell>
          <cell r="AP1409" t="str">
            <v>4 WOG</v>
          </cell>
          <cell r="AQ1409" t="str">
            <v>SOI Lubliniec</v>
          </cell>
          <cell r="AR1409">
            <v>5475</v>
          </cell>
          <cell r="AS1409" t="str">
            <v>Krupski Młyn, Solarnia, 42-700 Lubliniec</v>
          </cell>
          <cell r="AT1409" t="str">
            <v>Lubliniec Magazyny</v>
          </cell>
          <cell r="AU1409" t="str">
            <v>83/6164007</v>
          </cell>
          <cell r="AV1409">
            <v>67471105</v>
          </cell>
          <cell r="AX1409" t="str">
            <v>C11</v>
          </cell>
          <cell r="AY1409" t="str">
            <v>październik</v>
          </cell>
          <cell r="AZ1409">
            <v>45709</v>
          </cell>
          <cell r="BA1409">
            <v>45739</v>
          </cell>
          <cell r="BB1409">
            <v>1</v>
          </cell>
          <cell r="BC1409">
            <v>60</v>
          </cell>
          <cell r="BD1409">
            <v>35</v>
          </cell>
          <cell r="BE1409">
            <v>35</v>
          </cell>
        </row>
        <row r="1410">
          <cell r="AJ1410" t="str">
            <v>590322428300592370</v>
          </cell>
          <cell r="AK1410" t="str">
            <v>TAURON</v>
          </cell>
          <cell r="AL1410" t="str">
            <v>ENEA S.A.</v>
          </cell>
          <cell r="AM1410">
            <v>7129793</v>
          </cell>
          <cell r="AN1410" t="str">
            <v>18227865576/B/D/2016</v>
          </cell>
          <cell r="AO1410" t="str">
            <v>ŚLĄSKIE</v>
          </cell>
          <cell r="AP1410" t="str">
            <v>4 WOG</v>
          </cell>
          <cell r="AQ1410" t="str">
            <v>SOI Lubliniec</v>
          </cell>
          <cell r="AR1410">
            <v>5475</v>
          </cell>
          <cell r="AS1410" t="str">
            <v>Krupski Młyn, Solarnia, 42-700 Lubliniec</v>
          </cell>
          <cell r="AT1410" t="str">
            <v>Lubliniec Magazyny</v>
          </cell>
          <cell r="AU1410" t="str">
            <v>83/6164007</v>
          </cell>
          <cell r="AV1410">
            <v>67471105</v>
          </cell>
          <cell r="AX1410" t="str">
            <v>C11</v>
          </cell>
          <cell r="AY1410" t="str">
            <v>listopad</v>
          </cell>
          <cell r="AZ1410">
            <v>45740</v>
          </cell>
          <cell r="BA1410">
            <v>45769</v>
          </cell>
          <cell r="BB1410">
            <v>1</v>
          </cell>
          <cell r="BC1410">
            <v>60</v>
          </cell>
          <cell r="BD1410">
            <v>35</v>
          </cell>
          <cell r="BE1410">
            <v>35</v>
          </cell>
        </row>
        <row r="1411">
          <cell r="AJ1411" t="str">
            <v>590322428300592370</v>
          </cell>
          <cell r="AK1411" t="str">
            <v>TAURON</v>
          </cell>
          <cell r="AL1411" t="str">
            <v>ENEA S.A.</v>
          </cell>
          <cell r="AM1411">
            <v>7129793</v>
          </cell>
          <cell r="AN1411" t="str">
            <v>18227865576/B/D/2016</v>
          </cell>
          <cell r="AO1411" t="str">
            <v>ŚLĄSKIE</v>
          </cell>
          <cell r="AP1411" t="str">
            <v>4 WOG</v>
          </cell>
          <cell r="AQ1411" t="str">
            <v>SOI Lubliniec</v>
          </cell>
          <cell r="AR1411">
            <v>5475</v>
          </cell>
          <cell r="AS1411" t="str">
            <v>Krupski Młyn, Solarnia, 42-700 Lubliniec</v>
          </cell>
          <cell r="AT1411" t="str">
            <v>Lubliniec Magazyny</v>
          </cell>
          <cell r="AU1411" t="str">
            <v>83/6164007</v>
          </cell>
          <cell r="AV1411">
            <v>67471105</v>
          </cell>
          <cell r="AX1411" t="str">
            <v>C11</v>
          </cell>
          <cell r="AY1411" t="str">
            <v>grudzień</v>
          </cell>
          <cell r="AZ1411">
            <v>45770</v>
          </cell>
          <cell r="BA1411">
            <v>45800</v>
          </cell>
          <cell r="BB1411">
            <v>1</v>
          </cell>
          <cell r="BC1411">
            <v>60</v>
          </cell>
          <cell r="BD1411">
            <v>35</v>
          </cell>
          <cell r="BE1411">
            <v>35</v>
          </cell>
        </row>
        <row r="1412">
          <cell r="AJ1412" t="str">
            <v>590322428100562542</v>
          </cell>
          <cell r="AL1412" t="str">
            <v>ENERGA</v>
          </cell>
          <cell r="AO1412" t="str">
            <v>ŚLĄSKIE</v>
          </cell>
          <cell r="AP1412" t="str">
            <v>4 WOG</v>
          </cell>
          <cell r="AQ1412" t="str">
            <v>SOI Lubliniec</v>
          </cell>
          <cell r="AR1412">
            <v>7653</v>
          </cell>
          <cell r="AS1412" t="str">
            <v>ul. Legionów 20,  42-213 Częstochowa</v>
          </cell>
          <cell r="AT1412" t="str">
            <v>Częstochowa WKU</v>
          </cell>
          <cell r="AU1412">
            <v>50057594</v>
          </cell>
          <cell r="AV1412">
            <v>50579685</v>
          </cell>
          <cell r="AW1412" t="str">
            <v>-</v>
          </cell>
          <cell r="AX1412" t="str">
            <v>C21</v>
          </cell>
          <cell r="AY1412" t="str">
            <v>listopad'23</v>
          </cell>
          <cell r="AZ1412">
            <v>45231</v>
          </cell>
          <cell r="BA1412">
            <v>45260</v>
          </cell>
          <cell r="BB1412">
            <v>30</v>
          </cell>
          <cell r="BC1412">
            <v>107.00000000000003</v>
          </cell>
          <cell r="BD1412">
            <v>80</v>
          </cell>
          <cell r="BE1412">
            <v>40</v>
          </cell>
          <cell r="BF1412">
            <v>23</v>
          </cell>
        </row>
        <row r="1413">
          <cell r="AJ1413" t="str">
            <v>590322428100562542</v>
          </cell>
          <cell r="AL1413" t="str">
            <v>ENERGA</v>
          </cell>
          <cell r="AO1413" t="str">
            <v>ŚLĄSKIE</v>
          </cell>
          <cell r="AP1413" t="str">
            <v>4 WOG</v>
          </cell>
          <cell r="AQ1413" t="str">
            <v>SOI Lubliniec</v>
          </cell>
          <cell r="AR1413">
            <v>7653</v>
          </cell>
          <cell r="AS1413" t="str">
            <v>ul. Legionów 20,  42-213 Częstochowa</v>
          </cell>
          <cell r="AT1413" t="str">
            <v>Częstochowa WKU</v>
          </cell>
          <cell r="AU1413">
            <v>50057594</v>
          </cell>
          <cell r="AV1413">
            <v>50579685</v>
          </cell>
          <cell r="AW1413" t="str">
            <v>-</v>
          </cell>
          <cell r="AX1413" t="str">
            <v>C21</v>
          </cell>
          <cell r="AY1413" t="str">
            <v>grudzień'23</v>
          </cell>
          <cell r="AZ1413">
            <v>45261</v>
          </cell>
          <cell r="BA1413">
            <v>45291</v>
          </cell>
          <cell r="BB1413">
            <v>30</v>
          </cell>
          <cell r="BC1413">
            <v>107.00000000000003</v>
          </cell>
          <cell r="BD1413">
            <v>80</v>
          </cell>
          <cell r="BE1413">
            <v>40</v>
          </cell>
          <cell r="BF1413">
            <v>24</v>
          </cell>
        </row>
        <row r="1414">
          <cell r="AJ1414" t="str">
            <v>590322428100562542</v>
          </cell>
          <cell r="AK1414" t="str">
            <v>TAURON</v>
          </cell>
          <cell r="AL1414" t="str">
            <v>ENEA S.A.</v>
          </cell>
          <cell r="AM1414">
            <v>50057593</v>
          </cell>
          <cell r="AN1414" t="str">
            <v>D/I/81/23/19/000019</v>
          </cell>
          <cell r="AO1414" t="str">
            <v>ŚLĄSKIE</v>
          </cell>
          <cell r="AP1414" t="str">
            <v>4 WOG</v>
          </cell>
          <cell r="AQ1414" t="str">
            <v>SOI Lubliniec</v>
          </cell>
          <cell r="AR1414">
            <v>7653</v>
          </cell>
          <cell r="AS1414" t="str">
            <v>ul. Legionów 20,  42-213 Częstochowa</v>
          </cell>
          <cell r="AT1414" t="str">
            <v>Częstochowa WKU</v>
          </cell>
          <cell r="AU1414">
            <v>50057594</v>
          </cell>
          <cell r="AV1414">
            <v>50579685</v>
          </cell>
          <cell r="AW1414" t="str">
            <v>-</v>
          </cell>
          <cell r="AX1414" t="str">
            <v>C21</v>
          </cell>
          <cell r="AY1414" t="str">
            <v>styczeń</v>
          </cell>
          <cell r="AZ1414">
            <v>45292</v>
          </cell>
          <cell r="BA1414">
            <v>45322</v>
          </cell>
          <cell r="BB1414">
            <v>30</v>
          </cell>
          <cell r="BC1414">
            <v>107.00000000000003</v>
          </cell>
          <cell r="BD1414">
            <v>80</v>
          </cell>
          <cell r="BE1414">
            <v>80</v>
          </cell>
          <cell r="BF1414">
            <v>25</v>
          </cell>
        </row>
        <row r="1415">
          <cell r="AJ1415" t="str">
            <v>590322428100562542</v>
          </cell>
          <cell r="AK1415" t="str">
            <v>TAURON</v>
          </cell>
          <cell r="AL1415" t="str">
            <v>ENEA S.A.</v>
          </cell>
          <cell r="AM1415">
            <v>50057593</v>
          </cell>
          <cell r="AN1415" t="str">
            <v>D/I/81/23/19/000019</v>
          </cell>
          <cell r="AO1415" t="str">
            <v>ŚLĄSKIE</v>
          </cell>
          <cell r="AP1415" t="str">
            <v>4 WOG</v>
          </cell>
          <cell r="AQ1415" t="str">
            <v>SOI Lubliniec</v>
          </cell>
          <cell r="AR1415">
            <v>7653</v>
          </cell>
          <cell r="AS1415" t="str">
            <v>ul. Legionów 20,  42-213 Częstochowa</v>
          </cell>
          <cell r="AT1415" t="str">
            <v>Częstochowa WKU</v>
          </cell>
          <cell r="AU1415">
            <v>50057594</v>
          </cell>
          <cell r="AV1415">
            <v>50579685</v>
          </cell>
          <cell r="AW1415" t="str">
            <v>-</v>
          </cell>
          <cell r="AX1415" t="str">
            <v>C21</v>
          </cell>
          <cell r="AY1415" t="str">
            <v>luty</v>
          </cell>
          <cell r="AZ1415">
            <v>45323</v>
          </cell>
          <cell r="BA1415">
            <v>45351</v>
          </cell>
          <cell r="BB1415">
            <v>30</v>
          </cell>
          <cell r="BC1415">
            <v>107.00000000000003</v>
          </cell>
          <cell r="BD1415">
            <v>80</v>
          </cell>
          <cell r="BE1415">
            <v>80</v>
          </cell>
          <cell r="BF1415">
            <v>23</v>
          </cell>
        </row>
        <row r="1416">
          <cell r="AJ1416" t="str">
            <v>590322428100562542</v>
          </cell>
          <cell r="AK1416" t="str">
            <v>TAURON</v>
          </cell>
          <cell r="AL1416" t="str">
            <v>ENEA S.A.</v>
          </cell>
          <cell r="AM1416">
            <v>50057593</v>
          </cell>
          <cell r="AN1416" t="str">
            <v>D/I/81/23/19/000019</v>
          </cell>
          <cell r="AO1416" t="str">
            <v>ŚLĄSKIE</v>
          </cell>
          <cell r="AP1416" t="str">
            <v>4 WOG</v>
          </cell>
          <cell r="AQ1416" t="str">
            <v>SOI Lubliniec</v>
          </cell>
          <cell r="AR1416">
            <v>7653</v>
          </cell>
          <cell r="AS1416" t="str">
            <v>ul. Legionów 20,  42-213 Częstochowa</v>
          </cell>
          <cell r="AT1416" t="str">
            <v>Częstochowa WKU</v>
          </cell>
          <cell r="AU1416">
            <v>50057594</v>
          </cell>
          <cell r="AV1416">
            <v>50579685</v>
          </cell>
          <cell r="AW1416" t="str">
            <v>-</v>
          </cell>
          <cell r="AX1416" t="str">
            <v>C21</v>
          </cell>
          <cell r="AY1416" t="str">
            <v>marzec</v>
          </cell>
          <cell r="AZ1416">
            <v>45352</v>
          </cell>
          <cell r="BA1416">
            <v>45382</v>
          </cell>
          <cell r="BB1416">
            <v>30</v>
          </cell>
          <cell r="BC1416">
            <v>107.00000000000003</v>
          </cell>
          <cell r="BD1416">
            <v>80</v>
          </cell>
          <cell r="BE1416">
            <v>80</v>
          </cell>
          <cell r="BF1416">
            <v>22</v>
          </cell>
        </row>
        <row r="1417">
          <cell r="AJ1417" t="str">
            <v>590322428100562542</v>
          </cell>
          <cell r="AK1417" t="str">
            <v>TAURON</v>
          </cell>
          <cell r="AL1417" t="str">
            <v>ENEA S.A.</v>
          </cell>
          <cell r="AM1417">
            <v>50057593</v>
          </cell>
          <cell r="AN1417" t="str">
            <v>D/I/81/23/19/000019</v>
          </cell>
          <cell r="AO1417" t="str">
            <v>ŚLĄSKIE</v>
          </cell>
          <cell r="AP1417" t="str">
            <v>4 WOG</v>
          </cell>
          <cell r="AQ1417" t="str">
            <v>SOI Lubliniec</v>
          </cell>
          <cell r="AR1417">
            <v>7653</v>
          </cell>
          <cell r="AS1417" t="str">
            <v>ul. Legionów 20,  42-213 Częstochowa</v>
          </cell>
          <cell r="AT1417" t="str">
            <v>Częstochowa WKU</v>
          </cell>
          <cell r="AU1417">
            <v>50057594</v>
          </cell>
          <cell r="AV1417">
            <v>50579685</v>
          </cell>
          <cell r="AW1417" t="str">
            <v>-</v>
          </cell>
          <cell r="AX1417" t="str">
            <v>C21</v>
          </cell>
          <cell r="AY1417" t="str">
            <v>kwiecień</v>
          </cell>
          <cell r="AZ1417">
            <v>45383</v>
          </cell>
          <cell r="BA1417">
            <v>45412</v>
          </cell>
          <cell r="BB1417">
            <v>30</v>
          </cell>
          <cell r="BC1417">
            <v>107.00000000000003</v>
          </cell>
          <cell r="BD1417">
            <v>80</v>
          </cell>
          <cell r="BE1417">
            <v>80</v>
          </cell>
          <cell r="BF1417">
            <v>27</v>
          </cell>
        </row>
        <row r="1418">
          <cell r="AJ1418" t="str">
            <v>590322428100562542</v>
          </cell>
          <cell r="AK1418" t="str">
            <v>TAURON</v>
          </cell>
          <cell r="AL1418" t="str">
            <v>ENEA S.A.</v>
          </cell>
          <cell r="AM1418">
            <v>50057593</v>
          </cell>
          <cell r="AN1418" t="str">
            <v>D/I/81/23/19/000019</v>
          </cell>
          <cell r="AO1418" t="str">
            <v>ŚLĄSKIE</v>
          </cell>
          <cell r="AP1418" t="str">
            <v>4 WOG</v>
          </cell>
          <cell r="AQ1418" t="str">
            <v>SOI Lubliniec</v>
          </cell>
          <cell r="AR1418">
            <v>7653</v>
          </cell>
          <cell r="AS1418" t="str">
            <v>ul. Legionów 20,  42-213 Częstochowa</v>
          </cell>
          <cell r="AT1418" t="str">
            <v>Częstochowa WKU</v>
          </cell>
          <cell r="AU1418">
            <v>50057594</v>
          </cell>
          <cell r="AV1418">
            <v>50579685</v>
          </cell>
          <cell r="AW1418" t="str">
            <v>-</v>
          </cell>
          <cell r="AX1418" t="str">
            <v>C21</v>
          </cell>
          <cell r="AY1418" t="str">
            <v>maj</v>
          </cell>
          <cell r="AZ1418">
            <v>45413</v>
          </cell>
          <cell r="BA1418">
            <v>45443</v>
          </cell>
          <cell r="BB1418">
            <v>30</v>
          </cell>
          <cell r="BC1418">
            <v>107.00000000000003</v>
          </cell>
          <cell r="BD1418">
            <v>80</v>
          </cell>
          <cell r="BE1418">
            <v>80</v>
          </cell>
          <cell r="BF1418">
            <v>17</v>
          </cell>
        </row>
        <row r="1419">
          <cell r="AJ1419" t="str">
            <v>590322428100562542</v>
          </cell>
          <cell r="AK1419" t="str">
            <v>TAURON</v>
          </cell>
          <cell r="AL1419" t="str">
            <v>ENEA S.A.</v>
          </cell>
          <cell r="AM1419">
            <v>50057593</v>
          </cell>
          <cell r="AN1419" t="str">
            <v>D/I/81/23/19/000019</v>
          </cell>
          <cell r="AO1419" t="str">
            <v>ŚLĄSKIE</v>
          </cell>
          <cell r="AP1419" t="str">
            <v>4 WOG</v>
          </cell>
          <cell r="AQ1419" t="str">
            <v>SOI Lubliniec</v>
          </cell>
          <cell r="AR1419">
            <v>7653</v>
          </cell>
          <cell r="AS1419" t="str">
            <v>ul. Legionów 20,  42-213 Częstochowa</v>
          </cell>
          <cell r="AT1419" t="str">
            <v>Częstochowa WKU</v>
          </cell>
          <cell r="AU1419">
            <v>50057594</v>
          </cell>
          <cell r="AV1419">
            <v>50579685</v>
          </cell>
          <cell r="AW1419" t="str">
            <v>-</v>
          </cell>
          <cell r="AX1419" t="str">
            <v>C21</v>
          </cell>
          <cell r="AY1419" t="str">
            <v>czerwiec</v>
          </cell>
          <cell r="AZ1419">
            <v>45444</v>
          </cell>
          <cell r="BA1419">
            <v>45473</v>
          </cell>
          <cell r="BB1419">
            <v>30</v>
          </cell>
          <cell r="BC1419">
            <v>107.00000000000003</v>
          </cell>
          <cell r="BD1419">
            <v>80</v>
          </cell>
          <cell r="BE1419">
            <v>80</v>
          </cell>
          <cell r="BF1419">
            <v>20</v>
          </cell>
        </row>
        <row r="1420">
          <cell r="AJ1420" t="str">
            <v>590322428100562542</v>
          </cell>
          <cell r="AK1420" t="str">
            <v>TAURON</v>
          </cell>
          <cell r="AL1420" t="str">
            <v>ENEA S.A.</v>
          </cell>
          <cell r="AM1420">
            <v>50057593</v>
          </cell>
          <cell r="AN1420" t="str">
            <v>D/I/81/23/19/000019</v>
          </cell>
          <cell r="AO1420" t="str">
            <v>ŚLĄSKIE</v>
          </cell>
          <cell r="AP1420" t="str">
            <v>4 WOG</v>
          </cell>
          <cell r="AQ1420" t="str">
            <v>SOI Lubliniec</v>
          </cell>
          <cell r="AR1420">
            <v>7653</v>
          </cell>
          <cell r="AS1420" t="str">
            <v>ul. Legionów 20,  42-213 Częstochowa</v>
          </cell>
          <cell r="AT1420" t="str">
            <v>Częstochowa WKU</v>
          </cell>
          <cell r="AU1420">
            <v>50057594</v>
          </cell>
          <cell r="AV1420">
            <v>50579685</v>
          </cell>
          <cell r="AW1420" t="str">
            <v>-</v>
          </cell>
          <cell r="AX1420" t="str">
            <v>C21</v>
          </cell>
          <cell r="AY1420" t="str">
            <v>lipiec</v>
          </cell>
          <cell r="AZ1420">
            <v>45474</v>
          </cell>
          <cell r="BA1420">
            <v>45504</v>
          </cell>
          <cell r="BB1420">
            <v>30</v>
          </cell>
          <cell r="BC1420">
            <v>107.00000000000003</v>
          </cell>
          <cell r="BD1420">
            <v>80</v>
          </cell>
          <cell r="BE1420">
            <v>80</v>
          </cell>
          <cell r="BF1420">
            <v>18</v>
          </cell>
        </row>
        <row r="1421">
          <cell r="AJ1421" t="str">
            <v>590322428100562542</v>
          </cell>
          <cell r="AK1421" t="str">
            <v>TAURON</v>
          </cell>
          <cell r="AL1421" t="str">
            <v>ENEA S.A.</v>
          </cell>
          <cell r="AM1421">
            <v>50057593</v>
          </cell>
          <cell r="AN1421" t="str">
            <v>D/I/81/23/19/000019</v>
          </cell>
          <cell r="AO1421" t="str">
            <v>ŚLĄSKIE</v>
          </cell>
          <cell r="AP1421" t="str">
            <v>4 WOG</v>
          </cell>
          <cell r="AQ1421" t="str">
            <v>SOI Lubliniec</v>
          </cell>
          <cell r="AR1421">
            <v>7653</v>
          </cell>
          <cell r="AS1421" t="str">
            <v>ul. Legionów 20,  42-213 Częstochowa</v>
          </cell>
          <cell r="AT1421" t="str">
            <v>Częstochowa WKU</v>
          </cell>
          <cell r="AU1421">
            <v>50057594</v>
          </cell>
          <cell r="AV1421">
            <v>50579685</v>
          </cell>
          <cell r="AW1421" t="str">
            <v>-</v>
          </cell>
          <cell r="AX1421" t="str">
            <v>C21</v>
          </cell>
          <cell r="AY1421" t="str">
            <v>sierpień</v>
          </cell>
          <cell r="AZ1421">
            <v>45505</v>
          </cell>
          <cell r="BA1421">
            <v>45535</v>
          </cell>
          <cell r="BB1421">
            <v>30</v>
          </cell>
          <cell r="BC1421">
            <v>107.00000000000003</v>
          </cell>
          <cell r="BD1421">
            <v>80</v>
          </cell>
          <cell r="BE1421">
            <v>80</v>
          </cell>
          <cell r="BF1421">
            <v>18</v>
          </cell>
        </row>
        <row r="1422">
          <cell r="AJ1422" t="str">
            <v>590322428100562542</v>
          </cell>
          <cell r="AK1422" t="str">
            <v>TAURON</v>
          </cell>
          <cell r="AL1422" t="str">
            <v>ENEA S.A.</v>
          </cell>
          <cell r="AM1422">
            <v>50057593</v>
          </cell>
          <cell r="AN1422" t="str">
            <v>D/I/81/23/19/000019</v>
          </cell>
          <cell r="AO1422" t="str">
            <v>ŚLĄSKIE</v>
          </cell>
          <cell r="AP1422" t="str">
            <v>4 WOG</v>
          </cell>
          <cell r="AQ1422" t="str">
            <v>SOI Lubliniec</v>
          </cell>
          <cell r="AR1422">
            <v>7653</v>
          </cell>
          <cell r="AS1422" t="str">
            <v>ul. Legionów 20,  42-213 Częstochowa</v>
          </cell>
          <cell r="AT1422" t="str">
            <v>Częstochowa WKU</v>
          </cell>
          <cell r="AU1422">
            <v>50057594</v>
          </cell>
          <cell r="AV1422">
            <v>50579685</v>
          </cell>
          <cell r="AW1422" t="str">
            <v>-</v>
          </cell>
          <cell r="AX1422" t="str">
            <v>C21</v>
          </cell>
          <cell r="AY1422" t="str">
            <v>wrzesień</v>
          </cell>
          <cell r="AZ1422">
            <v>45536</v>
          </cell>
          <cell r="BA1422">
            <v>45565</v>
          </cell>
          <cell r="BB1422">
            <v>30</v>
          </cell>
          <cell r="BC1422">
            <v>107.00000000000003</v>
          </cell>
          <cell r="BD1422">
            <v>80</v>
          </cell>
          <cell r="BE1422">
            <v>80</v>
          </cell>
          <cell r="BF1422">
            <v>19</v>
          </cell>
        </row>
        <row r="1423">
          <cell r="AJ1423" t="str">
            <v>590322428100562542</v>
          </cell>
          <cell r="AK1423" t="str">
            <v>TAURON</v>
          </cell>
          <cell r="AL1423" t="str">
            <v>ENEA S.A.</v>
          </cell>
          <cell r="AM1423">
            <v>50057593</v>
          </cell>
          <cell r="AN1423" t="str">
            <v>D/I/81/23/19/000019</v>
          </cell>
          <cell r="AO1423" t="str">
            <v>ŚLĄSKIE</v>
          </cell>
          <cell r="AP1423" t="str">
            <v>4 WOG</v>
          </cell>
          <cell r="AQ1423" t="str">
            <v>SOI Lubliniec</v>
          </cell>
          <cell r="AR1423">
            <v>7653</v>
          </cell>
          <cell r="AS1423" t="str">
            <v>ul. Legionów 20,  42-213 Częstochowa</v>
          </cell>
          <cell r="AT1423" t="str">
            <v>Częstochowa WKU</v>
          </cell>
          <cell r="AU1423">
            <v>50057594</v>
          </cell>
          <cell r="AV1423">
            <v>50579685</v>
          </cell>
          <cell r="AW1423" t="str">
            <v>-</v>
          </cell>
          <cell r="AX1423" t="str">
            <v>C21</v>
          </cell>
          <cell r="AY1423" t="str">
            <v>październik</v>
          </cell>
          <cell r="AZ1423">
            <v>45566</v>
          </cell>
          <cell r="BA1423">
            <v>45596</v>
          </cell>
          <cell r="BB1423">
            <v>30</v>
          </cell>
          <cell r="BC1423">
            <v>107.00000000000003</v>
          </cell>
          <cell r="BD1423">
            <v>80</v>
          </cell>
          <cell r="BE1423">
            <v>80</v>
          </cell>
          <cell r="BF1423">
            <v>24</v>
          </cell>
        </row>
        <row r="1424">
          <cell r="AJ1424" t="str">
            <v>590322428100562542</v>
          </cell>
          <cell r="AK1424" t="str">
            <v>TAURON</v>
          </cell>
          <cell r="AL1424" t="str">
            <v>ENEA S.A.</v>
          </cell>
          <cell r="AM1424">
            <v>50057593</v>
          </cell>
          <cell r="AN1424" t="str">
            <v>D/I/81/23/19/000019</v>
          </cell>
          <cell r="AO1424" t="str">
            <v>ŚLĄSKIE</v>
          </cell>
          <cell r="AP1424" t="str">
            <v>4 WOG</v>
          </cell>
          <cell r="AQ1424" t="str">
            <v>SOI Lubliniec</v>
          </cell>
          <cell r="AR1424">
            <v>7653</v>
          </cell>
          <cell r="AS1424" t="str">
            <v>ul. Legionów 20,  42-213 Częstochowa</v>
          </cell>
          <cell r="AT1424" t="str">
            <v>Częstochowa WKU</v>
          </cell>
          <cell r="AU1424">
            <v>50057594</v>
          </cell>
          <cell r="AV1424">
            <v>50579685</v>
          </cell>
          <cell r="AW1424" t="str">
            <v>-</v>
          </cell>
          <cell r="AX1424" t="str">
            <v>C21</v>
          </cell>
          <cell r="AY1424" t="str">
            <v>listopad</v>
          </cell>
          <cell r="AZ1424">
            <v>45597</v>
          </cell>
          <cell r="BA1424">
            <v>45626</v>
          </cell>
          <cell r="BB1424">
            <v>30</v>
          </cell>
          <cell r="BC1424">
            <v>107.00000000000003</v>
          </cell>
          <cell r="BD1424">
            <v>80</v>
          </cell>
          <cell r="BE1424">
            <v>80</v>
          </cell>
          <cell r="BF1424">
            <v>24</v>
          </cell>
        </row>
        <row r="1425">
          <cell r="AJ1425" t="str">
            <v>590322428100562542</v>
          </cell>
          <cell r="AK1425" t="str">
            <v>TAURON</v>
          </cell>
          <cell r="AL1425" t="str">
            <v>ENEA S.A.</v>
          </cell>
          <cell r="AM1425">
            <v>50057593</v>
          </cell>
          <cell r="AN1425" t="str">
            <v>D/I/81/23/19/000019</v>
          </cell>
          <cell r="AO1425" t="str">
            <v>ŚLĄSKIE</v>
          </cell>
          <cell r="AP1425" t="str">
            <v>4 WOG</v>
          </cell>
          <cell r="AQ1425" t="str">
            <v>SOI Lubliniec</v>
          </cell>
          <cell r="AR1425">
            <v>7653</v>
          </cell>
          <cell r="AS1425" t="str">
            <v>ul. Legionów 20,  42-213 Częstochowa</v>
          </cell>
          <cell r="AT1425" t="str">
            <v>Częstochowa WKU</v>
          </cell>
          <cell r="AU1425">
            <v>50057594</v>
          </cell>
          <cell r="AV1425">
            <v>50579685</v>
          </cell>
          <cell r="AW1425" t="str">
            <v>-</v>
          </cell>
          <cell r="AX1425" t="str">
            <v>C21</v>
          </cell>
          <cell r="AY1425" t="str">
            <v>grudzień</v>
          </cell>
          <cell r="AZ1425">
            <v>45627</v>
          </cell>
          <cell r="BA1425">
            <v>45657</v>
          </cell>
          <cell r="BB1425">
            <v>30</v>
          </cell>
          <cell r="BC1425">
            <v>107.00000000000003</v>
          </cell>
          <cell r="BD1425">
            <v>80</v>
          </cell>
          <cell r="BE1425">
            <v>80</v>
          </cell>
          <cell r="BF1425">
            <v>27</v>
          </cell>
        </row>
        <row r="1426">
          <cell r="AJ1426" t="str">
            <v>590322428300667153</v>
          </cell>
          <cell r="AK1426" t="str">
            <v>TAURON</v>
          </cell>
          <cell r="AL1426" t="str">
            <v>ENEA S.A.</v>
          </cell>
          <cell r="AM1426">
            <v>70129793</v>
          </cell>
          <cell r="AN1426" t="str">
            <v>18233459706/B/D/2017</v>
          </cell>
          <cell r="AO1426" t="str">
            <v>ŚLĄSKIE</v>
          </cell>
          <cell r="AP1426" t="str">
            <v>4 WOG</v>
          </cell>
          <cell r="AQ1426" t="str">
            <v>SOI Lubliniec</v>
          </cell>
          <cell r="AR1426">
            <v>8698</v>
          </cell>
          <cell r="AS1426" t="str">
            <v>ul. ZHP  1,  42-700 Lubliniec</v>
          </cell>
          <cell r="AT1426" t="str">
            <v>Lubliniec Biurowy</v>
          </cell>
          <cell r="AU1426" t="str">
            <v>83/0020498</v>
          </cell>
          <cell r="AV1426">
            <v>322056167798</v>
          </cell>
          <cell r="AW1426" t="str">
            <v>-</v>
          </cell>
          <cell r="AX1426" t="str">
            <v>C11</v>
          </cell>
          <cell r="AY1426" t="str">
            <v>grudzień'23</v>
          </cell>
          <cell r="AZ1426">
            <v>45261</v>
          </cell>
          <cell r="BA1426">
            <v>45291</v>
          </cell>
          <cell r="BB1426">
            <v>1</v>
          </cell>
          <cell r="BC1426">
            <v>45</v>
          </cell>
          <cell r="BD1426">
            <v>50</v>
          </cell>
          <cell r="BE1426">
            <v>20</v>
          </cell>
          <cell r="BF1426">
            <v>7</v>
          </cell>
        </row>
        <row r="1427">
          <cell r="AJ1427" t="str">
            <v>590322428300667153</v>
          </cell>
          <cell r="AK1427" t="str">
            <v>TAURON</v>
          </cell>
          <cell r="AL1427" t="str">
            <v>ENEA S.A.</v>
          </cell>
          <cell r="AM1427">
            <v>70129793</v>
          </cell>
          <cell r="AN1427" t="str">
            <v>18233459706/B/D/2017</v>
          </cell>
          <cell r="AO1427" t="str">
            <v>ŚLĄSKIE</v>
          </cell>
          <cell r="AP1427" t="str">
            <v>4 WOG</v>
          </cell>
          <cell r="AQ1427" t="str">
            <v>SOI Lubliniec</v>
          </cell>
          <cell r="AR1427">
            <v>8698</v>
          </cell>
          <cell r="AS1427" t="str">
            <v>ul. ZHP  1,  42-700 Lubliniec</v>
          </cell>
          <cell r="AT1427" t="str">
            <v>Lubliniec Biurowy</v>
          </cell>
          <cell r="AU1427" t="str">
            <v>83/0020498</v>
          </cell>
          <cell r="AV1427">
            <v>322056167798</v>
          </cell>
          <cell r="AW1427" t="str">
            <v>-</v>
          </cell>
          <cell r="AX1427" t="str">
            <v>C11</v>
          </cell>
          <cell r="AY1427" t="str">
            <v>styczeń</v>
          </cell>
          <cell r="AZ1427">
            <v>45292</v>
          </cell>
          <cell r="BA1427">
            <v>45322</v>
          </cell>
          <cell r="BB1427">
            <v>1</v>
          </cell>
          <cell r="BC1427">
            <v>45</v>
          </cell>
          <cell r="BD1427">
            <v>50</v>
          </cell>
          <cell r="BE1427">
            <v>20</v>
          </cell>
          <cell r="BF1427">
            <v>21</v>
          </cell>
        </row>
        <row r="1428">
          <cell r="AJ1428" t="str">
            <v>590322428300667153</v>
          </cell>
          <cell r="AK1428" t="str">
            <v>TAURON</v>
          </cell>
          <cell r="AL1428" t="str">
            <v>ENEA S.A.</v>
          </cell>
          <cell r="AM1428">
            <v>70129793</v>
          </cell>
          <cell r="AN1428" t="str">
            <v>18233459706/B/D/2017</v>
          </cell>
          <cell r="AO1428" t="str">
            <v>ŚLĄSKIE</v>
          </cell>
          <cell r="AP1428" t="str">
            <v>4 WOG</v>
          </cell>
          <cell r="AQ1428" t="str">
            <v>SOI Lubliniec</v>
          </cell>
          <cell r="AR1428">
            <v>8698</v>
          </cell>
          <cell r="AS1428" t="str">
            <v>ul. ZHP  1,  42-700 Lubliniec</v>
          </cell>
          <cell r="AT1428" t="str">
            <v>Lubliniec Biurowy</v>
          </cell>
          <cell r="AU1428" t="str">
            <v>83/0020498</v>
          </cell>
          <cell r="AV1428">
            <v>322056167798</v>
          </cell>
          <cell r="AW1428" t="str">
            <v>-</v>
          </cell>
          <cell r="AX1428" t="str">
            <v>C11</v>
          </cell>
          <cell r="AY1428" t="str">
            <v>luty</v>
          </cell>
          <cell r="AZ1428">
            <v>45323</v>
          </cell>
          <cell r="BA1428">
            <v>45342</v>
          </cell>
          <cell r="BB1428">
            <v>1</v>
          </cell>
          <cell r="BC1428">
            <v>45</v>
          </cell>
          <cell r="BD1428">
            <v>50</v>
          </cell>
          <cell r="BE1428">
            <v>20</v>
          </cell>
          <cell r="BF1428">
            <v>10</v>
          </cell>
        </row>
        <row r="1429">
          <cell r="AJ1429" t="str">
            <v>590322428300667153</v>
          </cell>
          <cell r="AK1429" t="str">
            <v>TAURON</v>
          </cell>
          <cell r="AL1429" t="str">
            <v>ENEA S.A.</v>
          </cell>
          <cell r="AM1429">
            <v>70129793</v>
          </cell>
          <cell r="AN1429" t="str">
            <v>18233459706/B/D/2017</v>
          </cell>
          <cell r="AO1429" t="str">
            <v>ŚLĄSKIE</v>
          </cell>
          <cell r="AP1429" t="str">
            <v>4 WOG</v>
          </cell>
          <cell r="AQ1429" t="str">
            <v>SOI Lubliniec</v>
          </cell>
          <cell r="AR1429">
            <v>8698</v>
          </cell>
          <cell r="AS1429" t="str">
            <v>ul. ZHP  1,  42-700 Lubliniec</v>
          </cell>
          <cell r="AT1429" t="str">
            <v>Lubliniec Biurowy</v>
          </cell>
          <cell r="AU1429" t="str">
            <v>83/0020498</v>
          </cell>
          <cell r="AV1429">
            <v>322056167798</v>
          </cell>
          <cell r="AW1429" t="str">
            <v>-</v>
          </cell>
          <cell r="AX1429" t="str">
            <v>C11</v>
          </cell>
          <cell r="AY1429" t="str">
            <v>marzec</v>
          </cell>
          <cell r="AZ1429">
            <v>45343</v>
          </cell>
          <cell r="BA1429">
            <v>45373</v>
          </cell>
          <cell r="BB1429">
            <v>1</v>
          </cell>
          <cell r="BC1429">
            <v>45</v>
          </cell>
          <cell r="BD1429">
            <v>50</v>
          </cell>
          <cell r="BE1429">
            <v>20</v>
          </cell>
          <cell r="BF1429">
            <v>9</v>
          </cell>
        </row>
        <row r="1430">
          <cell r="AJ1430" t="str">
            <v>590322428300667153</v>
          </cell>
          <cell r="AK1430" t="str">
            <v>TAURON</v>
          </cell>
          <cell r="AL1430" t="str">
            <v>ENEA S.A.</v>
          </cell>
          <cell r="AM1430">
            <v>70129793</v>
          </cell>
          <cell r="AN1430" t="str">
            <v>18233459706/B/D/2017</v>
          </cell>
          <cell r="AO1430" t="str">
            <v>ŚLĄSKIE</v>
          </cell>
          <cell r="AP1430" t="str">
            <v>4 WOG</v>
          </cell>
          <cell r="AQ1430" t="str">
            <v>SOI Lubliniec</v>
          </cell>
          <cell r="AR1430">
            <v>8698</v>
          </cell>
          <cell r="AS1430" t="str">
            <v>ul. ZHP  1,  42-700 Lubliniec</v>
          </cell>
          <cell r="AT1430" t="str">
            <v>Lubliniec Biurowy</v>
          </cell>
          <cell r="AU1430" t="str">
            <v>83/0020498</v>
          </cell>
          <cell r="AV1430">
            <v>322056167798</v>
          </cell>
          <cell r="AW1430" t="str">
            <v>-</v>
          </cell>
          <cell r="AX1430" t="str">
            <v>C11</v>
          </cell>
          <cell r="AY1430" t="str">
            <v>kwiecień</v>
          </cell>
          <cell r="AZ1430">
            <v>45374</v>
          </cell>
          <cell r="BA1430">
            <v>45402</v>
          </cell>
          <cell r="BB1430">
            <v>1</v>
          </cell>
          <cell r="BC1430">
            <v>45</v>
          </cell>
          <cell r="BD1430">
            <v>50</v>
          </cell>
          <cell r="BE1430">
            <v>20</v>
          </cell>
          <cell r="BF1430">
            <v>20</v>
          </cell>
        </row>
        <row r="1431">
          <cell r="AJ1431" t="str">
            <v>590322428300667153</v>
          </cell>
          <cell r="AK1431" t="str">
            <v>TAURON</v>
          </cell>
          <cell r="AL1431" t="str">
            <v>ENEA S.A.</v>
          </cell>
          <cell r="AM1431">
            <v>70129793</v>
          </cell>
          <cell r="AN1431" t="str">
            <v>18233459706/B/D/2017</v>
          </cell>
          <cell r="AO1431" t="str">
            <v>ŚLĄSKIE</v>
          </cell>
          <cell r="AP1431" t="str">
            <v>4 WOG</v>
          </cell>
          <cell r="AQ1431" t="str">
            <v>SOI Lubliniec</v>
          </cell>
          <cell r="AR1431">
            <v>8698</v>
          </cell>
          <cell r="AS1431" t="str">
            <v>ul. ZHP  1,  42-700 Lubliniec</v>
          </cell>
          <cell r="AT1431" t="str">
            <v>Lubliniec Biurowy</v>
          </cell>
          <cell r="AU1431" t="str">
            <v>83/0020498</v>
          </cell>
          <cell r="AV1431">
            <v>322056167798</v>
          </cell>
          <cell r="AW1431" t="str">
            <v>-</v>
          </cell>
          <cell r="AX1431" t="str">
            <v>C11</v>
          </cell>
          <cell r="AY1431" t="str">
            <v>maj</v>
          </cell>
          <cell r="AZ1431">
            <v>45403</v>
          </cell>
          <cell r="BA1431">
            <v>45432</v>
          </cell>
          <cell r="BB1431">
            <v>1</v>
          </cell>
          <cell r="BC1431">
            <v>45</v>
          </cell>
          <cell r="BD1431">
            <v>50</v>
          </cell>
          <cell r="BE1431">
            <v>20</v>
          </cell>
          <cell r="BF1431">
            <v>12</v>
          </cell>
        </row>
        <row r="1432">
          <cell r="AJ1432" t="str">
            <v>590322428300667153</v>
          </cell>
          <cell r="AK1432" t="str">
            <v>TAURON</v>
          </cell>
          <cell r="AL1432" t="str">
            <v>ENEA S.A.</v>
          </cell>
          <cell r="AM1432">
            <v>70129793</v>
          </cell>
          <cell r="AN1432" t="str">
            <v>18233459706/B/D/2017</v>
          </cell>
          <cell r="AO1432" t="str">
            <v>ŚLĄSKIE</v>
          </cell>
          <cell r="AP1432" t="str">
            <v>4 WOG</v>
          </cell>
          <cell r="AQ1432" t="str">
            <v>SOI Lubliniec</v>
          </cell>
          <cell r="AR1432">
            <v>8698</v>
          </cell>
          <cell r="AS1432" t="str">
            <v>ul. ZHP  1,  42-700 Lubliniec</v>
          </cell>
          <cell r="AT1432" t="str">
            <v>Lubliniec Biurowy</v>
          </cell>
          <cell r="AU1432" t="str">
            <v>83/0020498</v>
          </cell>
          <cell r="AV1432">
            <v>322056167798</v>
          </cell>
          <cell r="AW1432" t="str">
            <v>-</v>
          </cell>
          <cell r="AX1432" t="str">
            <v>C11</v>
          </cell>
          <cell r="AY1432" t="str">
            <v>czerwiec</v>
          </cell>
          <cell r="AZ1432">
            <v>45433</v>
          </cell>
          <cell r="BA1432">
            <v>45462</v>
          </cell>
          <cell r="BB1432">
            <v>1</v>
          </cell>
          <cell r="BC1432">
            <v>45</v>
          </cell>
          <cell r="BD1432">
            <v>50</v>
          </cell>
          <cell r="BE1432">
            <v>20</v>
          </cell>
          <cell r="BF1432">
            <v>7</v>
          </cell>
        </row>
        <row r="1433">
          <cell r="AJ1433" t="str">
            <v>590322428300667153</v>
          </cell>
          <cell r="AK1433" t="str">
            <v>TAURON</v>
          </cell>
          <cell r="AL1433" t="str">
            <v>ENEA S.A.</v>
          </cell>
          <cell r="AM1433">
            <v>70129793</v>
          </cell>
          <cell r="AN1433" t="str">
            <v>18233459706/B/D/2017</v>
          </cell>
          <cell r="AO1433" t="str">
            <v>ŚLĄSKIE</v>
          </cell>
          <cell r="AP1433" t="str">
            <v>4 WOG</v>
          </cell>
          <cell r="AQ1433" t="str">
            <v>SOI Lubliniec</v>
          </cell>
          <cell r="AR1433">
            <v>8698</v>
          </cell>
          <cell r="AS1433" t="str">
            <v>ul. ZHP  1,  42-700 Lubliniec</v>
          </cell>
          <cell r="AT1433" t="str">
            <v>Lubliniec Biurowy</v>
          </cell>
          <cell r="AU1433" t="str">
            <v>83/0020498</v>
          </cell>
          <cell r="AV1433">
            <v>322056167798</v>
          </cell>
          <cell r="AW1433" t="str">
            <v>-</v>
          </cell>
          <cell r="AX1433" t="str">
            <v>C11</v>
          </cell>
          <cell r="AY1433" t="str">
            <v>lipiec</v>
          </cell>
          <cell r="AZ1433">
            <v>45463</v>
          </cell>
          <cell r="BA1433">
            <v>45493</v>
          </cell>
          <cell r="BB1433">
            <v>1</v>
          </cell>
          <cell r="BC1433">
            <v>45</v>
          </cell>
          <cell r="BD1433">
            <v>50</v>
          </cell>
          <cell r="BE1433">
            <v>20</v>
          </cell>
          <cell r="BF1433">
            <v>8</v>
          </cell>
        </row>
        <row r="1434">
          <cell r="AJ1434" t="str">
            <v>590322428300667153</v>
          </cell>
          <cell r="AK1434" t="str">
            <v>TAURON</v>
          </cell>
          <cell r="AL1434" t="str">
            <v>ENEA S.A.</v>
          </cell>
          <cell r="AM1434">
            <v>70129793</v>
          </cell>
          <cell r="AN1434" t="str">
            <v>18233459706/B/D/2017</v>
          </cell>
          <cell r="AO1434" t="str">
            <v>ŚLĄSKIE</v>
          </cell>
          <cell r="AP1434" t="str">
            <v>4 WOG</v>
          </cell>
          <cell r="AQ1434" t="str">
            <v>SOI Lubliniec</v>
          </cell>
          <cell r="AR1434">
            <v>8698</v>
          </cell>
          <cell r="AS1434" t="str">
            <v>ul. ZHP  1,  42-700 Lubliniec</v>
          </cell>
          <cell r="AT1434" t="str">
            <v>Lubliniec Biurowy</v>
          </cell>
          <cell r="AU1434" t="str">
            <v>83/0020498</v>
          </cell>
          <cell r="AV1434">
            <v>322056167798</v>
          </cell>
          <cell r="AW1434" t="str">
            <v>-</v>
          </cell>
          <cell r="AX1434" t="str">
            <v>C11</v>
          </cell>
          <cell r="AY1434" t="str">
            <v>sierpień</v>
          </cell>
          <cell r="AZ1434">
            <v>45494</v>
          </cell>
          <cell r="BA1434">
            <v>45524</v>
          </cell>
          <cell r="BB1434">
            <v>1</v>
          </cell>
          <cell r="BC1434">
            <v>45</v>
          </cell>
          <cell r="BD1434">
            <v>50</v>
          </cell>
          <cell r="BE1434">
            <v>20</v>
          </cell>
          <cell r="BF1434">
            <v>6</v>
          </cell>
        </row>
        <row r="1435">
          <cell r="AJ1435" t="str">
            <v>590322428300667153</v>
          </cell>
          <cell r="AK1435" t="str">
            <v>TAURON</v>
          </cell>
          <cell r="AL1435" t="str">
            <v>ENEA S.A.</v>
          </cell>
          <cell r="AM1435">
            <v>70129793</v>
          </cell>
          <cell r="AN1435" t="str">
            <v>18233459706/B/D/2017</v>
          </cell>
          <cell r="AO1435" t="str">
            <v>ŚLĄSKIE</v>
          </cell>
          <cell r="AP1435" t="str">
            <v>4 WOG</v>
          </cell>
          <cell r="AQ1435" t="str">
            <v>SOI Lubliniec</v>
          </cell>
          <cell r="AR1435">
            <v>8698</v>
          </cell>
          <cell r="AS1435" t="str">
            <v>ul. ZHP  1,  42-700 Lubliniec</v>
          </cell>
          <cell r="AT1435" t="str">
            <v>Lubliniec Biurowy</v>
          </cell>
          <cell r="AU1435" t="str">
            <v>83/0020498</v>
          </cell>
          <cell r="AV1435">
            <v>322056167798</v>
          </cell>
          <cell r="AW1435" t="str">
            <v>-</v>
          </cell>
          <cell r="AX1435" t="str">
            <v>C11</v>
          </cell>
          <cell r="AY1435" t="str">
            <v>wrzesień</v>
          </cell>
          <cell r="AZ1435">
            <v>45525</v>
          </cell>
          <cell r="BA1435">
            <v>45554</v>
          </cell>
          <cell r="BB1435">
            <v>1</v>
          </cell>
          <cell r="BC1435">
            <v>45</v>
          </cell>
          <cell r="BD1435">
            <v>50</v>
          </cell>
          <cell r="BE1435">
            <v>20</v>
          </cell>
          <cell r="BF1435">
            <v>10</v>
          </cell>
        </row>
        <row r="1436">
          <cell r="AJ1436" t="str">
            <v>590322428300667153</v>
          </cell>
          <cell r="AK1436" t="str">
            <v>TAURON</v>
          </cell>
          <cell r="AL1436" t="str">
            <v>ENEA S.A.</v>
          </cell>
          <cell r="AM1436">
            <v>70129793</v>
          </cell>
          <cell r="AN1436" t="str">
            <v>18233459706/B/D/2017</v>
          </cell>
          <cell r="AO1436" t="str">
            <v>ŚLĄSKIE</v>
          </cell>
          <cell r="AP1436" t="str">
            <v>4 WOG</v>
          </cell>
          <cell r="AQ1436" t="str">
            <v>SOI Lubliniec</v>
          </cell>
          <cell r="AR1436">
            <v>8698</v>
          </cell>
          <cell r="AS1436" t="str">
            <v>ul. ZHP  1,  42-700 Lubliniec</v>
          </cell>
          <cell r="AT1436" t="str">
            <v>Lubliniec Biurowy</v>
          </cell>
          <cell r="AU1436" t="str">
            <v>83/0020498</v>
          </cell>
          <cell r="AV1436">
            <v>322056167798</v>
          </cell>
          <cell r="AW1436" t="str">
            <v>-</v>
          </cell>
          <cell r="AX1436" t="str">
            <v>C11</v>
          </cell>
          <cell r="AY1436" t="str">
            <v>październik</v>
          </cell>
          <cell r="AZ1436">
            <v>45555</v>
          </cell>
          <cell r="BA1436">
            <v>45585</v>
          </cell>
          <cell r="BB1436">
            <v>1</v>
          </cell>
          <cell r="BC1436">
            <v>45</v>
          </cell>
          <cell r="BD1436">
            <v>50</v>
          </cell>
          <cell r="BE1436">
            <v>20</v>
          </cell>
          <cell r="BF1436">
            <v>15</v>
          </cell>
        </row>
        <row r="1437">
          <cell r="AJ1437" t="str">
            <v>590322428300667153</v>
          </cell>
          <cell r="AK1437" t="str">
            <v>TAURON</v>
          </cell>
          <cell r="AL1437" t="str">
            <v>ENEA S.A.</v>
          </cell>
          <cell r="AM1437">
            <v>70129793</v>
          </cell>
          <cell r="AN1437" t="str">
            <v>18233459706/B/D/2017</v>
          </cell>
          <cell r="AO1437" t="str">
            <v>ŚLĄSKIE</v>
          </cell>
          <cell r="AP1437" t="str">
            <v>4 WOG</v>
          </cell>
          <cell r="AQ1437" t="str">
            <v>SOI Lubliniec</v>
          </cell>
          <cell r="AR1437">
            <v>8698</v>
          </cell>
          <cell r="AS1437" t="str">
            <v>ul. ZHP  1,  42-700 Lubliniec</v>
          </cell>
          <cell r="AT1437" t="str">
            <v>Lubliniec Biurowy</v>
          </cell>
          <cell r="AU1437" t="str">
            <v>83/0020498</v>
          </cell>
          <cell r="AV1437">
            <v>322056167798</v>
          </cell>
          <cell r="AW1437" t="str">
            <v>-</v>
          </cell>
          <cell r="AX1437" t="str">
            <v>C11</v>
          </cell>
          <cell r="AY1437" t="str">
            <v>listopad</v>
          </cell>
          <cell r="AZ1437">
            <v>45586</v>
          </cell>
          <cell r="BA1437">
            <v>45615</v>
          </cell>
          <cell r="BB1437">
            <v>1</v>
          </cell>
          <cell r="BC1437">
            <v>45</v>
          </cell>
          <cell r="BD1437">
            <v>50</v>
          </cell>
          <cell r="BE1437">
            <v>20</v>
          </cell>
          <cell r="BF1437">
            <v>8</v>
          </cell>
        </row>
        <row r="1438">
          <cell r="AJ1438" t="str">
            <v>590322428300667153</v>
          </cell>
          <cell r="AK1438" t="str">
            <v>TAURON</v>
          </cell>
          <cell r="AL1438" t="str">
            <v>ENEA S.A.</v>
          </cell>
          <cell r="AM1438">
            <v>70129793</v>
          </cell>
          <cell r="AN1438" t="str">
            <v>18233459706/B/D/2017</v>
          </cell>
          <cell r="AO1438" t="str">
            <v>ŚLĄSKIE</v>
          </cell>
          <cell r="AP1438" t="str">
            <v>4 WOG</v>
          </cell>
          <cell r="AQ1438" t="str">
            <v>SOI Lubliniec</v>
          </cell>
          <cell r="AR1438">
            <v>8698</v>
          </cell>
          <cell r="AS1438" t="str">
            <v>ul. ZHP  1,  42-700 Lubliniec</v>
          </cell>
          <cell r="AT1438" t="str">
            <v>Lubliniec Biurowy</v>
          </cell>
          <cell r="AU1438" t="str">
            <v>83/0020498</v>
          </cell>
          <cell r="AV1438">
            <v>322056167798</v>
          </cell>
          <cell r="AW1438" t="str">
            <v>-</v>
          </cell>
          <cell r="AX1438" t="str">
            <v>C11</v>
          </cell>
          <cell r="AY1438" t="str">
            <v>grudzień</v>
          </cell>
          <cell r="AZ1438">
            <v>45616</v>
          </cell>
          <cell r="BA1438">
            <v>45646</v>
          </cell>
          <cell r="BB1438">
            <v>1</v>
          </cell>
          <cell r="BC1438">
            <v>45</v>
          </cell>
          <cell r="BD1438">
            <v>50</v>
          </cell>
          <cell r="BE1438">
            <v>20</v>
          </cell>
        </row>
        <row r="1439">
          <cell r="AJ1439" t="str">
            <v>590322428300667153</v>
          </cell>
          <cell r="AY1439" t="str">
            <v>grudzień</v>
          </cell>
          <cell r="AZ1439">
            <v>45647</v>
          </cell>
          <cell r="BA1439">
            <v>45657</v>
          </cell>
          <cell r="BB1439">
            <v>1</v>
          </cell>
          <cell r="BC1439">
            <v>45</v>
          </cell>
          <cell r="BD1439">
            <v>50</v>
          </cell>
          <cell r="BE1439">
            <v>20</v>
          </cell>
        </row>
        <row r="1440">
          <cell r="AJ1440" t="str">
            <v>590322428300654740</v>
          </cell>
          <cell r="AK1440" t="str">
            <v>TAURON</v>
          </cell>
          <cell r="AL1440" t="str">
            <v>ENERGA</v>
          </cell>
          <cell r="AM1440">
            <v>53058102</v>
          </cell>
          <cell r="AN1440" t="str">
            <v>D/I/83/42/22/000201</v>
          </cell>
          <cell r="AO1440" t="str">
            <v>ŚLĄSKIE</v>
          </cell>
          <cell r="AP1440" t="str">
            <v>4 WOG</v>
          </cell>
          <cell r="AQ1440" t="str">
            <v>SOI Lubliniec</v>
          </cell>
          <cell r="AR1440">
            <v>8769</v>
          </cell>
          <cell r="AS1440" t="str">
            <v>ul. Cyrana 8,  42-700 Lubliniec</v>
          </cell>
          <cell r="AT1440" t="str">
            <v>Lubliniec</v>
          </cell>
          <cell r="AU1440">
            <v>53058102</v>
          </cell>
          <cell r="AV1440">
            <v>322056167966</v>
          </cell>
          <cell r="AX1440" t="str">
            <v>C11</v>
          </cell>
          <cell r="AY1440" t="str">
            <v>grudzień'23</v>
          </cell>
          <cell r="AZ1440">
            <v>45251</v>
          </cell>
          <cell r="BA1440">
            <v>45291</v>
          </cell>
          <cell r="BB1440">
            <v>1</v>
          </cell>
          <cell r="BC1440">
            <v>500</v>
          </cell>
          <cell r="BD1440">
            <v>35</v>
          </cell>
          <cell r="BE1440">
            <v>35</v>
          </cell>
          <cell r="BF1440">
            <v>17</v>
          </cell>
        </row>
        <row r="1441">
          <cell r="AJ1441" t="str">
            <v>590322428300654740</v>
          </cell>
          <cell r="AK1441" t="str">
            <v>TAURON</v>
          </cell>
          <cell r="AL1441" t="str">
            <v>ENEA S.A.</v>
          </cell>
          <cell r="AM1441">
            <v>53058102</v>
          </cell>
          <cell r="AN1441" t="str">
            <v>D/I/83/42/22/000201</v>
          </cell>
          <cell r="AO1441" t="str">
            <v>ŚLĄSKIE</v>
          </cell>
          <cell r="AP1441" t="str">
            <v>4 WOG</v>
          </cell>
          <cell r="AQ1441" t="str">
            <v>SOI Lubliniec</v>
          </cell>
          <cell r="AR1441">
            <v>8769</v>
          </cell>
          <cell r="AS1441" t="str">
            <v>ul. Cyrana 8,  42-700 Lubliniec</v>
          </cell>
          <cell r="AT1441" t="str">
            <v>Lubliniec</v>
          </cell>
          <cell r="AU1441">
            <v>53058102</v>
          </cell>
          <cell r="AV1441">
            <v>322056167966</v>
          </cell>
          <cell r="AX1441" t="str">
            <v>C11</v>
          </cell>
          <cell r="AY1441" t="str">
            <v>styczeń</v>
          </cell>
          <cell r="AZ1441">
            <v>45292</v>
          </cell>
          <cell r="BA1441">
            <v>45311</v>
          </cell>
          <cell r="BB1441">
            <v>1</v>
          </cell>
          <cell r="BC1441">
            <v>500</v>
          </cell>
          <cell r="BD1441">
            <v>35</v>
          </cell>
          <cell r="BE1441">
            <v>35</v>
          </cell>
          <cell r="BF1441">
            <v>6</v>
          </cell>
        </row>
        <row r="1442">
          <cell r="AJ1442" t="str">
            <v>590322428300654740</v>
          </cell>
          <cell r="AK1442" t="str">
            <v>TAURON</v>
          </cell>
          <cell r="AL1442" t="str">
            <v>ENEA S.A.</v>
          </cell>
          <cell r="AM1442">
            <v>53058102</v>
          </cell>
          <cell r="AN1442" t="str">
            <v>D/I/83/42/22/000201</v>
          </cell>
          <cell r="AO1442" t="str">
            <v>ŚLĄSKIE</v>
          </cell>
          <cell r="AP1442" t="str">
            <v>4 WOG</v>
          </cell>
          <cell r="AQ1442" t="str">
            <v>SOI Lubliniec</v>
          </cell>
          <cell r="AR1442">
            <v>8769</v>
          </cell>
          <cell r="AS1442" t="str">
            <v>ul. Cyrana 8,  42-700 Lubliniec</v>
          </cell>
          <cell r="AT1442" t="str">
            <v>Lubliniec</v>
          </cell>
          <cell r="AU1442">
            <v>53058102</v>
          </cell>
          <cell r="AV1442">
            <v>322056167966</v>
          </cell>
          <cell r="AX1442" t="str">
            <v>C11</v>
          </cell>
          <cell r="AY1442" t="str">
            <v>marzec</v>
          </cell>
          <cell r="AZ1442">
            <v>45312</v>
          </cell>
          <cell r="BA1442">
            <v>45371</v>
          </cell>
          <cell r="BB1442">
            <v>1</v>
          </cell>
          <cell r="BC1442">
            <v>500</v>
          </cell>
          <cell r="BD1442">
            <v>35</v>
          </cell>
          <cell r="BE1442">
            <v>35</v>
          </cell>
          <cell r="BF1442">
            <v>2</v>
          </cell>
        </row>
        <row r="1443">
          <cell r="AJ1443" t="str">
            <v>590322428300654740</v>
          </cell>
          <cell r="AK1443" t="str">
            <v>TAURON</v>
          </cell>
          <cell r="AL1443" t="str">
            <v>ENEA S.A.</v>
          </cell>
          <cell r="AM1443">
            <v>53058102</v>
          </cell>
          <cell r="AN1443" t="str">
            <v>D/I/83/42/22/000201</v>
          </cell>
          <cell r="AO1443" t="str">
            <v>ŚLĄSKIE</v>
          </cell>
          <cell r="AP1443" t="str">
            <v>4 WOG</v>
          </cell>
          <cell r="AQ1443" t="str">
            <v>SOI Lubliniec</v>
          </cell>
          <cell r="AR1443">
            <v>8769</v>
          </cell>
          <cell r="AS1443" t="str">
            <v>ul. Cyrana 8,  42-700 Lubliniec</v>
          </cell>
          <cell r="AT1443" t="str">
            <v>Lubliniec</v>
          </cell>
          <cell r="AU1443">
            <v>53058102</v>
          </cell>
          <cell r="AV1443">
            <v>322056167966</v>
          </cell>
          <cell r="AX1443" t="str">
            <v>C11</v>
          </cell>
          <cell r="AY1443" t="str">
            <v>maj</v>
          </cell>
          <cell r="AZ1443">
            <v>45372</v>
          </cell>
          <cell r="BA1443">
            <v>45432</v>
          </cell>
          <cell r="BB1443">
            <v>1</v>
          </cell>
          <cell r="BC1443">
            <v>500</v>
          </cell>
          <cell r="BD1443">
            <v>35</v>
          </cell>
          <cell r="BE1443">
            <v>35</v>
          </cell>
          <cell r="BF1443">
            <v>2</v>
          </cell>
        </row>
        <row r="1444">
          <cell r="AJ1444" t="str">
            <v>590322428300654740</v>
          </cell>
          <cell r="AK1444" t="str">
            <v>TAURON</v>
          </cell>
          <cell r="AL1444" t="str">
            <v>ENEA S.A.</v>
          </cell>
          <cell r="AM1444">
            <v>53058102</v>
          </cell>
          <cell r="AN1444" t="str">
            <v>D/I/83/42/22/000201</v>
          </cell>
          <cell r="AO1444" t="str">
            <v>ŚLĄSKIE</v>
          </cell>
          <cell r="AP1444" t="str">
            <v>4 WOG</v>
          </cell>
          <cell r="AQ1444" t="str">
            <v>SOI Lubliniec</v>
          </cell>
          <cell r="AR1444">
            <v>8769</v>
          </cell>
          <cell r="AS1444" t="str">
            <v>ul. Cyrana 8,  42-700 Lubliniec</v>
          </cell>
          <cell r="AT1444" t="str">
            <v>Lubliniec</v>
          </cell>
          <cell r="AU1444">
            <v>53058102</v>
          </cell>
          <cell r="AV1444">
            <v>322056167966</v>
          </cell>
          <cell r="AX1444" t="str">
            <v>C11</v>
          </cell>
          <cell r="AY1444" t="str">
            <v>lipiec</v>
          </cell>
          <cell r="AZ1444">
            <v>45433</v>
          </cell>
          <cell r="BA1444">
            <v>45493</v>
          </cell>
          <cell r="BB1444">
            <v>1</v>
          </cell>
          <cell r="BC1444">
            <v>500</v>
          </cell>
          <cell r="BD1444">
            <v>35</v>
          </cell>
          <cell r="BE1444">
            <v>35</v>
          </cell>
        </row>
        <row r="1445">
          <cell r="AJ1445" t="str">
            <v>590322428300654740</v>
          </cell>
          <cell r="AK1445" t="str">
            <v>TAURON</v>
          </cell>
          <cell r="AL1445" t="str">
            <v>ENEA S.A.</v>
          </cell>
          <cell r="AM1445">
            <v>53058102</v>
          </cell>
          <cell r="AN1445" t="str">
            <v>D/I/83/42/22/000201</v>
          </cell>
          <cell r="AO1445" t="str">
            <v>ŚLĄSKIE</v>
          </cell>
          <cell r="AP1445" t="str">
            <v>4 WOG</v>
          </cell>
          <cell r="AQ1445" t="str">
            <v>SOI Lubliniec</v>
          </cell>
          <cell r="AR1445">
            <v>8769</v>
          </cell>
          <cell r="AS1445" t="str">
            <v>ul. Cyrana 8,  42-700 Lubliniec</v>
          </cell>
          <cell r="AT1445" t="str">
            <v>Lubliniec</v>
          </cell>
          <cell r="AU1445">
            <v>53058102</v>
          </cell>
          <cell r="AV1445">
            <v>322056167966</v>
          </cell>
          <cell r="AX1445" t="str">
            <v>C11</v>
          </cell>
          <cell r="AY1445" t="str">
            <v>wrzesień</v>
          </cell>
          <cell r="AZ1445">
            <v>45494</v>
          </cell>
          <cell r="BA1445">
            <v>45554</v>
          </cell>
          <cell r="BB1445">
            <v>1</v>
          </cell>
          <cell r="BC1445">
            <v>500</v>
          </cell>
          <cell r="BD1445">
            <v>35</v>
          </cell>
          <cell r="BE1445">
            <v>35</v>
          </cell>
          <cell r="BF1445">
            <v>10</v>
          </cell>
        </row>
        <row r="1446">
          <cell r="AJ1446" t="str">
            <v>590322428300654740</v>
          </cell>
          <cell r="AK1446" t="str">
            <v>TAURON</v>
          </cell>
          <cell r="AL1446" t="str">
            <v>ENEA S.A.</v>
          </cell>
          <cell r="AM1446">
            <v>53058102</v>
          </cell>
          <cell r="AN1446" t="str">
            <v>D/I/83/42/22/000201</v>
          </cell>
          <cell r="AO1446" t="str">
            <v>ŚLĄSKIE</v>
          </cell>
          <cell r="AP1446" t="str">
            <v>4 WOG</v>
          </cell>
          <cell r="AQ1446" t="str">
            <v>SOI Lubliniec</v>
          </cell>
          <cell r="AR1446">
            <v>8769</v>
          </cell>
          <cell r="AS1446" t="str">
            <v>ul. Cyrana 8,  42-700 Lubliniec</v>
          </cell>
          <cell r="AT1446" t="str">
            <v>Lubliniec</v>
          </cell>
          <cell r="AU1446">
            <v>53058102</v>
          </cell>
          <cell r="AV1446">
            <v>322056167966</v>
          </cell>
          <cell r="AX1446" t="str">
            <v>C11</v>
          </cell>
          <cell r="AY1446" t="str">
            <v>listopad</v>
          </cell>
          <cell r="AZ1446">
            <v>45555</v>
          </cell>
          <cell r="BA1446">
            <v>45615</v>
          </cell>
          <cell r="BB1446">
            <v>1</v>
          </cell>
          <cell r="BC1446">
            <v>500</v>
          </cell>
          <cell r="BD1446">
            <v>35</v>
          </cell>
          <cell r="BE1446">
            <v>35</v>
          </cell>
          <cell r="BF1446">
            <v>10</v>
          </cell>
        </row>
        <row r="1447">
          <cell r="AJ1447" t="str">
            <v>590322428300654740</v>
          </cell>
          <cell r="AK1447" t="str">
            <v>TAURON</v>
          </cell>
          <cell r="AL1447" t="str">
            <v>ENEA S.A.</v>
          </cell>
          <cell r="AM1447">
            <v>53058102</v>
          </cell>
          <cell r="AN1447" t="str">
            <v>D/I/83/42/22/000201</v>
          </cell>
          <cell r="AO1447" t="str">
            <v>ŚLĄSKIE</v>
          </cell>
          <cell r="AP1447" t="str">
            <v>4 WOG</v>
          </cell>
          <cell r="AQ1447" t="str">
            <v>SOI Lubliniec</v>
          </cell>
          <cell r="AR1447">
            <v>8769</v>
          </cell>
          <cell r="AS1447" t="str">
            <v>ul. Cyrana 8,  42-700 Lubliniec</v>
          </cell>
          <cell r="AT1447" t="str">
            <v>Lubliniec</v>
          </cell>
          <cell r="AU1447">
            <v>53058102</v>
          </cell>
          <cell r="AV1447">
            <v>322056167966</v>
          </cell>
          <cell r="AX1447" t="str">
            <v>C11</v>
          </cell>
          <cell r="AY1447" t="str">
            <v>grudzień</v>
          </cell>
          <cell r="AZ1447">
            <v>45616</v>
          </cell>
          <cell r="BA1447">
            <v>45676</v>
          </cell>
          <cell r="BB1447">
            <v>1</v>
          </cell>
          <cell r="BC1447">
            <v>500</v>
          </cell>
          <cell r="BD1447">
            <v>35</v>
          </cell>
          <cell r="BE1447">
            <v>35</v>
          </cell>
        </row>
        <row r="1448">
          <cell r="AJ1448" t="str">
            <v>590322428300654740</v>
          </cell>
          <cell r="AK1448" t="str">
            <v>TAURON</v>
          </cell>
          <cell r="AL1448" t="str">
            <v>ENEA S.A.</v>
          </cell>
          <cell r="AM1448">
            <v>53058102</v>
          </cell>
          <cell r="AN1448" t="str">
            <v>D/I/83/42/22/000201</v>
          </cell>
          <cell r="AO1448" t="str">
            <v>ŚLĄSKIE</v>
          </cell>
          <cell r="AP1448" t="str">
            <v>4 WOG</v>
          </cell>
          <cell r="AQ1448" t="str">
            <v>SOI Lubliniec</v>
          </cell>
          <cell r="AR1448">
            <v>8769</v>
          </cell>
          <cell r="AS1448" t="str">
            <v>ul. Cyrana 8,  42-700 Lubliniec</v>
          </cell>
          <cell r="AT1448" t="str">
            <v>Lubliniec</v>
          </cell>
          <cell r="AU1448">
            <v>53058102</v>
          </cell>
          <cell r="AV1448">
            <v>322056167966</v>
          </cell>
          <cell r="AX1448" t="str">
            <v>C11</v>
          </cell>
          <cell r="AY1448" t="str">
            <v>grudzień</v>
          </cell>
          <cell r="BB1448">
            <v>1</v>
          </cell>
          <cell r="BC1448">
            <v>500</v>
          </cell>
          <cell r="BD1448">
            <v>35</v>
          </cell>
          <cell r="BE1448">
            <v>35</v>
          </cell>
        </row>
        <row r="1449">
          <cell r="AJ1449" t="str">
            <v>590322428300654740</v>
          </cell>
          <cell r="AK1449" t="str">
            <v>TAURON</v>
          </cell>
          <cell r="AL1449" t="str">
            <v>ENEA S.A.</v>
          </cell>
          <cell r="AM1449">
            <v>53058102</v>
          </cell>
          <cell r="AN1449" t="str">
            <v>D/I/83/42/22/000201</v>
          </cell>
          <cell r="AO1449" t="str">
            <v>ŚLĄSKIE</v>
          </cell>
          <cell r="AP1449" t="str">
            <v>4 WOG</v>
          </cell>
          <cell r="AQ1449" t="str">
            <v>SOI Lubliniec</v>
          </cell>
          <cell r="AR1449">
            <v>8769</v>
          </cell>
          <cell r="AS1449" t="str">
            <v>ul. Cyrana 8,  42-700 Lubliniec</v>
          </cell>
          <cell r="AT1449" t="str">
            <v>Lubliniec</v>
          </cell>
          <cell r="AU1449">
            <v>53058102</v>
          </cell>
          <cell r="AV1449">
            <v>322056167966</v>
          </cell>
          <cell r="AX1449" t="str">
            <v>C11</v>
          </cell>
          <cell r="AY1449" t="str">
            <v>grudzień</v>
          </cell>
          <cell r="BB1449">
            <v>1</v>
          </cell>
          <cell r="BC1449">
            <v>500</v>
          </cell>
          <cell r="BD1449">
            <v>35</v>
          </cell>
          <cell r="BE1449">
            <v>35</v>
          </cell>
        </row>
        <row r="1450">
          <cell r="AJ1450" t="str">
            <v>590322428300654740</v>
          </cell>
          <cell r="AK1450" t="str">
            <v>TAURON</v>
          </cell>
          <cell r="AL1450" t="str">
            <v>ENEA S.A.</v>
          </cell>
          <cell r="AM1450">
            <v>53058102</v>
          </cell>
          <cell r="AN1450" t="str">
            <v>D/I/83/42/22/000201</v>
          </cell>
          <cell r="AO1450" t="str">
            <v>ŚLĄSKIE</v>
          </cell>
          <cell r="AP1450" t="str">
            <v>4 WOG</v>
          </cell>
          <cell r="AQ1450" t="str">
            <v>SOI Lubliniec</v>
          </cell>
          <cell r="AR1450">
            <v>8769</v>
          </cell>
          <cell r="AS1450" t="str">
            <v>ul. Cyrana 8,  42-700 Lubliniec</v>
          </cell>
          <cell r="AT1450" t="str">
            <v>Lubliniec</v>
          </cell>
          <cell r="AU1450">
            <v>53058102</v>
          </cell>
          <cell r="AV1450">
            <v>322056167966</v>
          </cell>
          <cell r="AX1450" t="str">
            <v>C11</v>
          </cell>
          <cell r="AY1450" t="str">
            <v>grudzień</v>
          </cell>
          <cell r="BB1450">
            <v>1</v>
          </cell>
          <cell r="BC1450">
            <v>500</v>
          </cell>
          <cell r="BD1450">
            <v>35</v>
          </cell>
          <cell r="BE1450">
            <v>35</v>
          </cell>
        </row>
        <row r="1451">
          <cell r="AJ1451" t="str">
            <v>590322428300654740</v>
          </cell>
          <cell r="AK1451" t="str">
            <v>TAURON</v>
          </cell>
          <cell r="AL1451" t="str">
            <v>ENEA S.A.</v>
          </cell>
          <cell r="AM1451">
            <v>53058102</v>
          </cell>
          <cell r="AN1451" t="str">
            <v>D/I/83/42/22/000201</v>
          </cell>
          <cell r="AO1451" t="str">
            <v>ŚLĄSKIE</v>
          </cell>
          <cell r="AP1451" t="str">
            <v>4 WOG</v>
          </cell>
          <cell r="AQ1451" t="str">
            <v>SOI Lubliniec</v>
          </cell>
          <cell r="AR1451">
            <v>8769</v>
          </cell>
          <cell r="AS1451" t="str">
            <v>ul. Cyrana 8,  42-700 Lubliniec</v>
          </cell>
          <cell r="AT1451" t="str">
            <v>Lubliniec</v>
          </cell>
          <cell r="AU1451">
            <v>53058102</v>
          </cell>
          <cell r="AV1451">
            <v>322056167966</v>
          </cell>
          <cell r="AX1451" t="str">
            <v>C11</v>
          </cell>
          <cell r="AY1451" t="str">
            <v>grudzień</v>
          </cell>
          <cell r="BB1451">
            <v>1</v>
          </cell>
          <cell r="BC1451">
            <v>500</v>
          </cell>
          <cell r="BD1451">
            <v>35</v>
          </cell>
          <cell r="BE1451">
            <v>35</v>
          </cell>
        </row>
        <row r="1452">
          <cell r="AJ1452" t="str">
            <v>590322428300654740</v>
          </cell>
          <cell r="AK1452" t="str">
            <v>TAURON</v>
          </cell>
          <cell r="AL1452" t="str">
            <v>ENEA S.A.</v>
          </cell>
          <cell r="AM1452">
            <v>53058102</v>
          </cell>
          <cell r="AN1452" t="str">
            <v>D/I/83/42/22/000201</v>
          </cell>
          <cell r="AO1452" t="str">
            <v>ŚLĄSKIE</v>
          </cell>
          <cell r="AP1452" t="str">
            <v>4 WOG</v>
          </cell>
          <cell r="AQ1452" t="str">
            <v>SOI Lubliniec</v>
          </cell>
          <cell r="AR1452">
            <v>8769</v>
          </cell>
          <cell r="AS1452" t="str">
            <v>ul. Cyrana 8,  42-700 Lubliniec</v>
          </cell>
          <cell r="AT1452" t="str">
            <v>Lubliniec</v>
          </cell>
          <cell r="AU1452">
            <v>53058102</v>
          </cell>
          <cell r="AV1452">
            <v>322056167966</v>
          </cell>
          <cell r="AX1452" t="str">
            <v>C11</v>
          </cell>
          <cell r="AY1452" t="str">
            <v>grudzień</v>
          </cell>
          <cell r="BB1452">
            <v>1</v>
          </cell>
          <cell r="BC1452">
            <v>500</v>
          </cell>
          <cell r="BD1452">
            <v>35</v>
          </cell>
          <cell r="BE1452">
            <v>35</v>
          </cell>
        </row>
        <row r="1453">
          <cell r="AJ1453" t="str">
            <v>590322400800007899</v>
          </cell>
          <cell r="AL1453" t="str">
            <v>ENERGA</v>
          </cell>
          <cell r="AO1453" t="str">
            <v>ŚLĄSKIE</v>
          </cell>
          <cell r="AP1453" t="str">
            <v>4 WOG</v>
          </cell>
          <cell r="AQ1453" t="str">
            <v>SOI Tarnowskie Góry</v>
          </cell>
          <cell r="AR1453">
            <v>354</v>
          </cell>
          <cell r="AS1453" t="str">
            <v>Lasowice ,  42-600 Tarnowskie Góry-Lasowice</v>
          </cell>
          <cell r="AT1453" t="str">
            <v>Tarn. Góry Poligon</v>
          </cell>
          <cell r="AU1453" t="str">
            <v>08-429</v>
          </cell>
          <cell r="AV1453">
            <v>94032650</v>
          </cell>
          <cell r="AW1453" t="str">
            <v>-</v>
          </cell>
          <cell r="AX1453" t="str">
            <v>C23</v>
          </cell>
          <cell r="AY1453" t="str">
            <v>listopad'23</v>
          </cell>
          <cell r="AZ1453">
            <v>45231</v>
          </cell>
          <cell r="BA1453">
            <v>45260</v>
          </cell>
          <cell r="BB1453">
            <v>1</v>
          </cell>
          <cell r="BC1453">
            <v>145</v>
          </cell>
          <cell r="BD1453">
            <v>65</v>
          </cell>
          <cell r="BE1453">
            <v>65</v>
          </cell>
          <cell r="BF1453">
            <v>56</v>
          </cell>
        </row>
        <row r="1454">
          <cell r="AJ1454" t="str">
            <v>590322400800007899</v>
          </cell>
          <cell r="AL1454" t="str">
            <v>ENERGA</v>
          </cell>
          <cell r="AO1454" t="str">
            <v>ŚLĄSKIE</v>
          </cell>
          <cell r="AP1454" t="str">
            <v>4 WOG</v>
          </cell>
          <cell r="AQ1454" t="str">
            <v>SOI Tarnowskie Góry</v>
          </cell>
          <cell r="AR1454">
            <v>354</v>
          </cell>
          <cell r="AS1454" t="str">
            <v>Lasowice ,  42-600 Tarnowskie Góry-Lasowice</v>
          </cell>
          <cell r="AT1454" t="str">
            <v>Tarn. Góry Poligon</v>
          </cell>
          <cell r="AU1454" t="str">
            <v>08-429</v>
          </cell>
          <cell r="AV1454">
            <v>94032650</v>
          </cell>
          <cell r="AW1454" t="str">
            <v>-</v>
          </cell>
          <cell r="AX1454" t="str">
            <v>C23</v>
          </cell>
          <cell r="AY1454" t="str">
            <v>grudzień'23</v>
          </cell>
          <cell r="AZ1454">
            <v>45261</v>
          </cell>
          <cell r="BA1454">
            <v>45291</v>
          </cell>
          <cell r="BB1454">
            <v>1</v>
          </cell>
          <cell r="BC1454">
            <v>145</v>
          </cell>
          <cell r="BD1454">
            <v>65</v>
          </cell>
          <cell r="BE1454">
            <v>65</v>
          </cell>
          <cell r="BF1454">
            <v>58</v>
          </cell>
        </row>
        <row r="1455">
          <cell r="AJ1455" t="str">
            <v>590322400800007899</v>
          </cell>
          <cell r="AK1455" t="str">
            <v>TAURON</v>
          </cell>
          <cell r="AL1455" t="str">
            <v>ENEA S.A.</v>
          </cell>
          <cell r="AM1455">
            <v>50001764</v>
          </cell>
          <cell r="AN1455" t="str">
            <v>03-0669</v>
          </cell>
          <cell r="AO1455" t="str">
            <v>ŚLĄSKIE</v>
          </cell>
          <cell r="AP1455" t="str">
            <v>4 WOG</v>
          </cell>
          <cell r="AQ1455" t="str">
            <v>SOI Tarnowskie Góry</v>
          </cell>
          <cell r="AR1455">
            <v>354</v>
          </cell>
          <cell r="AS1455" t="str">
            <v>Lasowice ,  42-600 Tarnowskie Góry-Lasowice</v>
          </cell>
          <cell r="AT1455" t="str">
            <v>Tarn. Góry Poligon</v>
          </cell>
          <cell r="AU1455" t="str">
            <v>08-429</v>
          </cell>
          <cell r="AV1455">
            <v>94032650</v>
          </cell>
          <cell r="AW1455" t="str">
            <v>-</v>
          </cell>
          <cell r="AX1455" t="str">
            <v>C23</v>
          </cell>
          <cell r="AY1455" t="str">
            <v>styczeń</v>
          </cell>
          <cell r="AZ1455">
            <v>45292</v>
          </cell>
          <cell r="BA1455">
            <v>45322</v>
          </cell>
          <cell r="BB1455">
            <v>1</v>
          </cell>
          <cell r="BC1455">
            <v>145</v>
          </cell>
          <cell r="BD1455">
            <v>65</v>
          </cell>
          <cell r="BE1455">
            <v>65</v>
          </cell>
          <cell r="BF1455">
            <v>45</v>
          </cell>
        </row>
        <row r="1456">
          <cell r="AJ1456" t="str">
            <v>590322400800007899</v>
          </cell>
          <cell r="AK1456" t="str">
            <v>TAURON</v>
          </cell>
          <cell r="AL1456" t="str">
            <v>ENEA S.A.</v>
          </cell>
          <cell r="AM1456">
            <v>50001764</v>
          </cell>
          <cell r="AN1456" t="str">
            <v>03-0669</v>
          </cell>
          <cell r="AO1456" t="str">
            <v>ŚLĄSKIE</v>
          </cell>
          <cell r="AP1456" t="str">
            <v>4 WOG</v>
          </cell>
          <cell r="AQ1456" t="str">
            <v>SOI Tarnowskie Góry</v>
          </cell>
          <cell r="AR1456">
            <v>354</v>
          </cell>
          <cell r="AS1456" t="str">
            <v>Lasowice ,  42-600 Tarnowskie Góry-Lasowice</v>
          </cell>
          <cell r="AT1456" t="str">
            <v>Tarn. Góry Poligon</v>
          </cell>
          <cell r="AU1456" t="str">
            <v>08-429</v>
          </cell>
          <cell r="AV1456">
            <v>94032650</v>
          </cell>
          <cell r="AW1456" t="str">
            <v>-</v>
          </cell>
          <cell r="AX1456" t="str">
            <v>C23</v>
          </cell>
          <cell r="AY1456" t="str">
            <v>luty</v>
          </cell>
          <cell r="AZ1456">
            <v>45323</v>
          </cell>
          <cell r="BA1456">
            <v>45351</v>
          </cell>
          <cell r="BB1456">
            <v>1</v>
          </cell>
          <cell r="BC1456">
            <v>145</v>
          </cell>
          <cell r="BD1456">
            <v>65</v>
          </cell>
          <cell r="BE1456">
            <v>65</v>
          </cell>
          <cell r="BF1456">
            <v>45</v>
          </cell>
        </row>
        <row r="1457">
          <cell r="AJ1457" t="str">
            <v>590322400800007899</v>
          </cell>
          <cell r="AK1457" t="str">
            <v>TAURON</v>
          </cell>
          <cell r="AL1457" t="str">
            <v>ENEA S.A.</v>
          </cell>
          <cell r="AM1457">
            <v>50001764</v>
          </cell>
          <cell r="AN1457" t="str">
            <v>03-0669</v>
          </cell>
          <cell r="AO1457" t="str">
            <v>ŚLĄSKIE</v>
          </cell>
          <cell r="AP1457" t="str">
            <v>4 WOG</v>
          </cell>
          <cell r="AQ1457" t="str">
            <v>SOI Tarnowskie Góry</v>
          </cell>
          <cell r="AR1457">
            <v>354</v>
          </cell>
          <cell r="AS1457" t="str">
            <v>Lasowice ,  42-600 Tarnowskie Góry-Lasowice</v>
          </cell>
          <cell r="AT1457" t="str">
            <v>Tarn. Góry Poligon</v>
          </cell>
          <cell r="AU1457" t="str">
            <v>08-429</v>
          </cell>
          <cell r="AV1457">
            <v>94032650</v>
          </cell>
          <cell r="AW1457" t="str">
            <v>-</v>
          </cell>
          <cell r="AX1457" t="str">
            <v>C23</v>
          </cell>
          <cell r="AY1457" t="str">
            <v>marzec</v>
          </cell>
          <cell r="AZ1457">
            <v>45352</v>
          </cell>
          <cell r="BA1457">
            <v>45382</v>
          </cell>
          <cell r="BB1457">
            <v>1</v>
          </cell>
          <cell r="BC1457">
            <v>145</v>
          </cell>
          <cell r="BD1457">
            <v>65</v>
          </cell>
          <cell r="BE1457">
            <v>65</v>
          </cell>
          <cell r="BF1457">
            <v>41</v>
          </cell>
        </row>
        <row r="1458">
          <cell r="AJ1458" t="str">
            <v>590322400800007899</v>
          </cell>
          <cell r="AK1458" t="str">
            <v>TAURON</v>
          </cell>
          <cell r="AL1458" t="str">
            <v>ENEA S.A.</v>
          </cell>
          <cell r="AM1458">
            <v>50001764</v>
          </cell>
          <cell r="AN1458" t="str">
            <v>03-0669</v>
          </cell>
          <cell r="AO1458" t="str">
            <v>ŚLĄSKIE</v>
          </cell>
          <cell r="AP1458" t="str">
            <v>4 WOG</v>
          </cell>
          <cell r="AQ1458" t="str">
            <v>SOI Tarnowskie Góry</v>
          </cell>
          <cell r="AR1458">
            <v>354</v>
          </cell>
          <cell r="AS1458" t="str">
            <v>Lasowice ,  42-600 Tarnowskie Góry-Lasowice</v>
          </cell>
          <cell r="AT1458" t="str">
            <v>Tarn. Góry Poligon</v>
          </cell>
          <cell r="AU1458" t="str">
            <v>08-429</v>
          </cell>
          <cell r="AV1458">
            <v>94032650</v>
          </cell>
          <cell r="AW1458" t="str">
            <v>-</v>
          </cell>
          <cell r="AX1458" t="str">
            <v>C23</v>
          </cell>
          <cell r="AY1458" t="str">
            <v>kwiecień</v>
          </cell>
          <cell r="AZ1458">
            <v>45383</v>
          </cell>
          <cell r="BA1458">
            <v>45412</v>
          </cell>
          <cell r="BB1458">
            <v>1</v>
          </cell>
          <cell r="BC1458">
            <v>145</v>
          </cell>
          <cell r="BD1458">
            <v>65</v>
          </cell>
          <cell r="BE1458">
            <v>65</v>
          </cell>
          <cell r="BF1458">
            <v>38</v>
          </cell>
        </row>
        <row r="1459">
          <cell r="AJ1459" t="str">
            <v>590322400800007899</v>
          </cell>
          <cell r="AK1459" t="str">
            <v>TAURON</v>
          </cell>
          <cell r="AL1459" t="str">
            <v>ENEA S.A.</v>
          </cell>
          <cell r="AM1459">
            <v>50001764</v>
          </cell>
          <cell r="AN1459" t="str">
            <v>03-0669</v>
          </cell>
          <cell r="AO1459" t="str">
            <v>ŚLĄSKIE</v>
          </cell>
          <cell r="AP1459" t="str">
            <v>4 WOG</v>
          </cell>
          <cell r="AQ1459" t="str">
            <v>SOI Tarnowskie Góry</v>
          </cell>
          <cell r="AR1459">
            <v>354</v>
          </cell>
          <cell r="AS1459" t="str">
            <v>Lasowice ,  42-600 Tarnowskie Góry-Lasowice</v>
          </cell>
          <cell r="AT1459" t="str">
            <v>Tarn. Góry Poligon</v>
          </cell>
          <cell r="AU1459" t="str">
            <v>08-429</v>
          </cell>
          <cell r="AV1459">
            <v>94032650</v>
          </cell>
          <cell r="AW1459" t="str">
            <v>-</v>
          </cell>
          <cell r="AX1459" t="str">
            <v>C23</v>
          </cell>
          <cell r="AY1459" t="str">
            <v>maj</v>
          </cell>
          <cell r="AZ1459">
            <v>45413</v>
          </cell>
          <cell r="BA1459">
            <v>45443</v>
          </cell>
          <cell r="BB1459">
            <v>1</v>
          </cell>
          <cell r="BC1459">
            <v>145</v>
          </cell>
          <cell r="BD1459">
            <v>65</v>
          </cell>
          <cell r="BE1459">
            <v>65</v>
          </cell>
          <cell r="BF1459">
            <v>27</v>
          </cell>
        </row>
        <row r="1460">
          <cell r="AJ1460" t="str">
            <v>590322400800007899</v>
          </cell>
          <cell r="AK1460" t="str">
            <v>TAURON</v>
          </cell>
          <cell r="AL1460" t="str">
            <v>ENEA S.A.</v>
          </cell>
          <cell r="AM1460">
            <v>50001764</v>
          </cell>
          <cell r="AN1460" t="str">
            <v>03-0669</v>
          </cell>
          <cell r="AO1460" t="str">
            <v>ŚLĄSKIE</v>
          </cell>
          <cell r="AP1460" t="str">
            <v>4 WOG</v>
          </cell>
          <cell r="AQ1460" t="str">
            <v>SOI Tarnowskie Góry</v>
          </cell>
          <cell r="AR1460">
            <v>354</v>
          </cell>
          <cell r="AS1460" t="str">
            <v>Lasowice ,  42-600 Tarnowskie Góry-Lasowice</v>
          </cell>
          <cell r="AT1460" t="str">
            <v>Tarn. Góry Poligon</v>
          </cell>
          <cell r="AU1460" t="str">
            <v>08-429</v>
          </cell>
          <cell r="AV1460">
            <v>94032650</v>
          </cell>
          <cell r="AW1460" t="str">
            <v>-</v>
          </cell>
          <cell r="AX1460" t="str">
            <v>C23</v>
          </cell>
          <cell r="AY1460" t="str">
            <v>czerwiec</v>
          </cell>
          <cell r="AZ1460">
            <v>45444</v>
          </cell>
          <cell r="BA1460">
            <v>45473</v>
          </cell>
          <cell r="BB1460">
            <v>1</v>
          </cell>
          <cell r="BC1460">
            <v>145</v>
          </cell>
          <cell r="BD1460">
            <v>65</v>
          </cell>
          <cell r="BE1460">
            <v>65</v>
          </cell>
          <cell r="BF1460">
            <v>23</v>
          </cell>
        </row>
        <row r="1461">
          <cell r="AJ1461" t="str">
            <v>590322400800007899</v>
          </cell>
          <cell r="AK1461" t="str">
            <v>TAURON</v>
          </cell>
          <cell r="AL1461" t="str">
            <v>ENEA S.A.</v>
          </cell>
          <cell r="AM1461">
            <v>50001764</v>
          </cell>
          <cell r="AN1461" t="str">
            <v>03-0669</v>
          </cell>
          <cell r="AO1461" t="str">
            <v>ŚLĄSKIE</v>
          </cell>
          <cell r="AP1461" t="str">
            <v>4 WOG</v>
          </cell>
          <cell r="AQ1461" t="str">
            <v>SOI Tarnowskie Góry</v>
          </cell>
          <cell r="AR1461">
            <v>354</v>
          </cell>
          <cell r="AS1461" t="str">
            <v>Lasowice ,  42-600 Tarnowskie Góry-Lasowice</v>
          </cell>
          <cell r="AT1461" t="str">
            <v>Tarn. Góry Poligon</v>
          </cell>
          <cell r="AU1461" t="str">
            <v>08-429</v>
          </cell>
          <cell r="AV1461">
            <v>94032650</v>
          </cell>
          <cell r="AW1461" t="str">
            <v>-</v>
          </cell>
          <cell r="AX1461" t="str">
            <v>C23</v>
          </cell>
          <cell r="AY1461" t="str">
            <v>lipiec</v>
          </cell>
          <cell r="AZ1461">
            <v>45474</v>
          </cell>
          <cell r="BA1461">
            <v>45504</v>
          </cell>
          <cell r="BB1461">
            <v>1</v>
          </cell>
          <cell r="BC1461">
            <v>145</v>
          </cell>
          <cell r="BD1461">
            <v>65</v>
          </cell>
          <cell r="BE1461">
            <v>65</v>
          </cell>
          <cell r="BF1461">
            <v>31</v>
          </cell>
        </row>
        <row r="1462">
          <cell r="AJ1462" t="str">
            <v>590322400800007899</v>
          </cell>
          <cell r="AK1462" t="str">
            <v>TAURON</v>
          </cell>
          <cell r="AL1462" t="str">
            <v>ENEA S.A.</v>
          </cell>
          <cell r="AM1462">
            <v>50001764</v>
          </cell>
          <cell r="AN1462" t="str">
            <v>03-0669</v>
          </cell>
          <cell r="AO1462" t="str">
            <v>ŚLĄSKIE</v>
          </cell>
          <cell r="AP1462" t="str">
            <v>4 WOG</v>
          </cell>
          <cell r="AQ1462" t="str">
            <v>SOI Tarnowskie Góry</v>
          </cell>
          <cell r="AR1462">
            <v>354</v>
          </cell>
          <cell r="AS1462" t="str">
            <v>Lasowice ,  42-600 Tarnowskie Góry-Lasowice</v>
          </cell>
          <cell r="AT1462" t="str">
            <v>Tarn. Góry Poligon</v>
          </cell>
          <cell r="AU1462" t="str">
            <v>08-429</v>
          </cell>
          <cell r="AV1462">
            <v>94032650</v>
          </cell>
          <cell r="AW1462" t="str">
            <v>-</v>
          </cell>
          <cell r="AX1462" t="str">
            <v>C23</v>
          </cell>
          <cell r="AY1462" t="str">
            <v>sierpień</v>
          </cell>
          <cell r="AZ1462">
            <v>45505</v>
          </cell>
          <cell r="BA1462">
            <v>45535</v>
          </cell>
          <cell r="BB1462">
            <v>1</v>
          </cell>
          <cell r="BC1462">
            <v>145</v>
          </cell>
          <cell r="BD1462">
            <v>65</v>
          </cell>
          <cell r="BE1462">
            <v>65</v>
          </cell>
          <cell r="BF1462">
            <v>24</v>
          </cell>
        </row>
        <row r="1463">
          <cell r="AJ1463" t="str">
            <v>590322400800007899</v>
          </cell>
          <cell r="AK1463" t="str">
            <v>TAURON</v>
          </cell>
          <cell r="AL1463" t="str">
            <v>ENEA S.A.</v>
          </cell>
          <cell r="AM1463">
            <v>50001764</v>
          </cell>
          <cell r="AN1463" t="str">
            <v>03-0669</v>
          </cell>
          <cell r="AO1463" t="str">
            <v>ŚLĄSKIE</v>
          </cell>
          <cell r="AP1463" t="str">
            <v>4 WOG</v>
          </cell>
          <cell r="AQ1463" t="str">
            <v>SOI Tarnowskie Góry</v>
          </cell>
          <cell r="AR1463">
            <v>354</v>
          </cell>
          <cell r="AS1463" t="str">
            <v>Lasowice ,  42-600 Tarnowskie Góry-Lasowice</v>
          </cell>
          <cell r="AT1463" t="str">
            <v>Tarn. Góry Poligon</v>
          </cell>
          <cell r="AU1463" t="str">
            <v>08-429</v>
          </cell>
          <cell r="AV1463">
            <v>94032650</v>
          </cell>
          <cell r="AW1463" t="str">
            <v>-</v>
          </cell>
          <cell r="AX1463" t="str">
            <v>C23</v>
          </cell>
          <cell r="AY1463" t="str">
            <v>wrzesień</v>
          </cell>
          <cell r="AZ1463">
            <v>45536</v>
          </cell>
          <cell r="BA1463">
            <v>45565</v>
          </cell>
          <cell r="BB1463">
            <v>1</v>
          </cell>
          <cell r="BC1463">
            <v>145</v>
          </cell>
          <cell r="BD1463">
            <v>65</v>
          </cell>
          <cell r="BE1463">
            <v>65</v>
          </cell>
          <cell r="BF1463">
            <v>27</v>
          </cell>
        </row>
        <row r="1464">
          <cell r="AJ1464" t="str">
            <v>590322400800007899</v>
          </cell>
          <cell r="AK1464" t="str">
            <v>TAURON</v>
          </cell>
          <cell r="AL1464" t="str">
            <v>ENEA S.A.</v>
          </cell>
          <cell r="AM1464">
            <v>50001764</v>
          </cell>
          <cell r="AN1464" t="str">
            <v>03-0669</v>
          </cell>
          <cell r="AO1464" t="str">
            <v>ŚLĄSKIE</v>
          </cell>
          <cell r="AP1464" t="str">
            <v>4 WOG</v>
          </cell>
          <cell r="AQ1464" t="str">
            <v>SOI Tarnowskie Góry</v>
          </cell>
          <cell r="AR1464">
            <v>354</v>
          </cell>
          <cell r="AS1464" t="str">
            <v>Lasowice ,  42-600 Tarnowskie Góry-Lasowice</v>
          </cell>
          <cell r="AT1464" t="str">
            <v>Tarn. Góry Poligon</v>
          </cell>
          <cell r="AU1464" t="str">
            <v>08-429</v>
          </cell>
          <cell r="AV1464">
            <v>94032650</v>
          </cell>
          <cell r="AW1464" t="str">
            <v>-</v>
          </cell>
          <cell r="AX1464" t="str">
            <v>C23</v>
          </cell>
          <cell r="AY1464" t="str">
            <v>październik</v>
          </cell>
          <cell r="AZ1464">
            <v>45566</v>
          </cell>
          <cell r="BA1464">
            <v>45596</v>
          </cell>
          <cell r="BB1464">
            <v>1</v>
          </cell>
          <cell r="BC1464">
            <v>145</v>
          </cell>
          <cell r="BD1464">
            <v>65</v>
          </cell>
          <cell r="BE1464">
            <v>65</v>
          </cell>
          <cell r="BF1464">
            <v>37</v>
          </cell>
        </row>
        <row r="1465">
          <cell r="AJ1465" t="str">
            <v>590322400800007899</v>
          </cell>
          <cell r="AK1465" t="str">
            <v>TAURON</v>
          </cell>
          <cell r="AL1465" t="str">
            <v>ENEA S.A.</v>
          </cell>
          <cell r="AM1465">
            <v>50001764</v>
          </cell>
          <cell r="AN1465" t="str">
            <v>03-0669</v>
          </cell>
          <cell r="AO1465" t="str">
            <v>ŚLĄSKIE</v>
          </cell>
          <cell r="AP1465" t="str">
            <v>4 WOG</v>
          </cell>
          <cell r="AQ1465" t="str">
            <v>SOI Tarnowskie Góry</v>
          </cell>
          <cell r="AR1465">
            <v>354</v>
          </cell>
          <cell r="AS1465" t="str">
            <v>Lasowice ,  42-600 Tarnowskie Góry-Lasowice</v>
          </cell>
          <cell r="AT1465" t="str">
            <v>Tarn. Góry Poligon</v>
          </cell>
          <cell r="AU1465" t="str">
            <v>08-429</v>
          </cell>
          <cell r="AV1465">
            <v>94032650</v>
          </cell>
          <cell r="AW1465" t="str">
            <v>-</v>
          </cell>
          <cell r="AX1465" t="str">
            <v>C23</v>
          </cell>
          <cell r="AY1465" t="str">
            <v>listopad</v>
          </cell>
          <cell r="AZ1465">
            <v>45597</v>
          </cell>
          <cell r="BA1465">
            <v>45626</v>
          </cell>
          <cell r="BB1465">
            <v>1</v>
          </cell>
          <cell r="BC1465">
            <v>145</v>
          </cell>
          <cell r="BD1465">
            <v>65</v>
          </cell>
          <cell r="BE1465">
            <v>65</v>
          </cell>
          <cell r="BF1465">
            <v>45</v>
          </cell>
        </row>
        <row r="1466">
          <cell r="AJ1466" t="str">
            <v>590322400800007899</v>
          </cell>
          <cell r="AK1466" t="str">
            <v>TAURON</v>
          </cell>
          <cell r="AL1466" t="str">
            <v>ENEA S.A.</v>
          </cell>
          <cell r="AM1466">
            <v>50001764</v>
          </cell>
          <cell r="AN1466" t="str">
            <v>03-0669</v>
          </cell>
          <cell r="AO1466" t="str">
            <v>ŚLĄSKIE</v>
          </cell>
          <cell r="AP1466" t="str">
            <v>4 WOG</v>
          </cell>
          <cell r="AQ1466" t="str">
            <v>SOI Tarnowskie Góry</v>
          </cell>
          <cell r="AR1466">
            <v>354</v>
          </cell>
          <cell r="AS1466" t="str">
            <v>Lasowice ,  42-600 Tarnowskie Góry-Lasowice</v>
          </cell>
          <cell r="AT1466" t="str">
            <v>Tarn. Góry Poligon</v>
          </cell>
          <cell r="AU1466" t="str">
            <v>08-429</v>
          </cell>
          <cell r="AV1466">
            <v>94032650</v>
          </cell>
          <cell r="AW1466" t="str">
            <v>-</v>
          </cell>
          <cell r="AX1466" t="str">
            <v>C23</v>
          </cell>
          <cell r="AY1466" t="str">
            <v>grudzień</v>
          </cell>
          <cell r="AZ1466">
            <v>45627</v>
          </cell>
          <cell r="BA1466">
            <v>45657</v>
          </cell>
          <cell r="BB1466">
            <v>1</v>
          </cell>
          <cell r="BC1466">
            <v>145</v>
          </cell>
          <cell r="BD1466">
            <v>65</v>
          </cell>
          <cell r="BE1466">
            <v>65</v>
          </cell>
        </row>
        <row r="1467">
          <cell r="AJ1467" t="str">
            <v>590322400800709854</v>
          </cell>
          <cell r="AL1467" t="str">
            <v>ENERGA</v>
          </cell>
          <cell r="AO1467" t="str">
            <v>ŚLĄSKIE</v>
          </cell>
          <cell r="AP1467" t="str">
            <v>4 WOG</v>
          </cell>
          <cell r="AQ1467" t="str">
            <v>SOI Tarnowskie Góry</v>
          </cell>
          <cell r="AR1467">
            <v>3174</v>
          </cell>
          <cell r="AS1467" t="str">
            <v>ul. Opolska 34,  42-601 Tarnowskie Góry</v>
          </cell>
          <cell r="AT1467" t="str">
            <v>Tarn. Góry Hotel</v>
          </cell>
          <cell r="AU1467" t="str">
            <v>08/1854338</v>
          </cell>
          <cell r="AV1467">
            <v>90662225</v>
          </cell>
          <cell r="AW1467" t="str">
            <v>-</v>
          </cell>
          <cell r="AX1467" t="str">
            <v>G11</v>
          </cell>
          <cell r="AY1467" t="str">
            <v>listopad'23</v>
          </cell>
          <cell r="AZ1467">
            <v>45225</v>
          </cell>
          <cell r="BA1467">
            <v>45255</v>
          </cell>
          <cell r="BB1467">
            <v>1</v>
          </cell>
          <cell r="BC1467">
            <v>42</v>
          </cell>
          <cell r="BD1467">
            <v>34.6</v>
          </cell>
          <cell r="BE1467">
            <v>34.6</v>
          </cell>
        </row>
        <row r="1468">
          <cell r="AJ1468" t="str">
            <v>590322400800709854</v>
          </cell>
          <cell r="AL1468" t="str">
            <v>ENERGA</v>
          </cell>
          <cell r="AO1468" t="str">
            <v>ŚLĄSKIE</v>
          </cell>
          <cell r="AP1468" t="str">
            <v>4 WOG</v>
          </cell>
          <cell r="AQ1468" t="str">
            <v>SOI Tarnowskie Góry</v>
          </cell>
          <cell r="AR1468">
            <v>3174</v>
          </cell>
          <cell r="AS1468" t="str">
            <v>ul. Opolska 34,  42-601 Tarnowskie Góry</v>
          </cell>
          <cell r="AT1468" t="str">
            <v>Tarn. Góry Hotel</v>
          </cell>
          <cell r="AU1468" t="str">
            <v>08/1854338</v>
          </cell>
          <cell r="AV1468">
            <v>90662225</v>
          </cell>
          <cell r="AW1468" t="str">
            <v>-</v>
          </cell>
          <cell r="AX1468" t="str">
            <v>G11</v>
          </cell>
          <cell r="AY1468" t="str">
            <v>grudzień'23</v>
          </cell>
          <cell r="AZ1468">
            <v>45256</v>
          </cell>
          <cell r="BA1468">
            <v>45279</v>
          </cell>
          <cell r="BB1468">
            <v>1</v>
          </cell>
          <cell r="BC1468">
            <v>42</v>
          </cell>
          <cell r="BD1468">
            <v>34.6</v>
          </cell>
          <cell r="BE1468">
            <v>34.6</v>
          </cell>
        </row>
        <row r="1469">
          <cell r="AJ1469" t="str">
            <v>590322400800709854</v>
          </cell>
          <cell r="AK1469" t="str">
            <v>TAURON</v>
          </cell>
          <cell r="AL1469" t="str">
            <v>ENEA S.A.</v>
          </cell>
          <cell r="AM1469">
            <v>14007502</v>
          </cell>
          <cell r="AN1469" t="str">
            <v>18227867725/B/D/2016</v>
          </cell>
          <cell r="AO1469" t="str">
            <v>ŚLĄSKIE</v>
          </cell>
          <cell r="AP1469" t="str">
            <v>4 WOG</v>
          </cell>
          <cell r="AQ1469" t="str">
            <v>SOI Tarnowskie Góry</v>
          </cell>
          <cell r="AR1469">
            <v>3174</v>
          </cell>
          <cell r="AS1469" t="str">
            <v>ul. Opolska 34,  42-601 Tarnowskie Góry</v>
          </cell>
          <cell r="AT1469" t="str">
            <v>Tarn. Góry Hotel</v>
          </cell>
          <cell r="AU1469" t="str">
            <v>08/1854338</v>
          </cell>
          <cell r="AV1469">
            <v>90662225</v>
          </cell>
          <cell r="AW1469" t="str">
            <v>-</v>
          </cell>
          <cell r="AX1469" t="str">
            <v>G11</v>
          </cell>
          <cell r="AY1469" t="str">
            <v>grudzień'23</v>
          </cell>
          <cell r="AZ1469">
            <v>45280</v>
          </cell>
          <cell r="BA1469">
            <v>45291</v>
          </cell>
          <cell r="BB1469">
            <v>1</v>
          </cell>
          <cell r="BC1469">
            <v>42</v>
          </cell>
          <cell r="BD1469">
            <v>34.6</v>
          </cell>
          <cell r="BE1469">
            <v>34.6</v>
          </cell>
        </row>
        <row r="1470">
          <cell r="AJ1470" t="str">
            <v>590322400800709854</v>
          </cell>
          <cell r="AK1470" t="str">
            <v>TAURON</v>
          </cell>
          <cell r="AL1470" t="str">
            <v>ENEA S.A.</v>
          </cell>
          <cell r="AM1470">
            <v>14007502</v>
          </cell>
          <cell r="AN1470" t="str">
            <v>18227867725/B/D/2016</v>
          </cell>
          <cell r="AO1470" t="str">
            <v>ŚLĄSKIE</v>
          </cell>
          <cell r="AP1470" t="str">
            <v>4 WOG</v>
          </cell>
          <cell r="AQ1470" t="str">
            <v>SOI Tarnowskie Góry</v>
          </cell>
          <cell r="AR1470">
            <v>3174</v>
          </cell>
          <cell r="AS1470" t="str">
            <v>ul. Opolska 34,  42-601 Tarnowskie Góry</v>
          </cell>
          <cell r="AT1470" t="str">
            <v>Tarn. Góry Hotel</v>
          </cell>
          <cell r="AU1470" t="str">
            <v>08/1854338</v>
          </cell>
          <cell r="AV1470">
            <v>90662225</v>
          </cell>
          <cell r="AW1470" t="str">
            <v>-</v>
          </cell>
          <cell r="AX1470" t="str">
            <v>G11</v>
          </cell>
          <cell r="AY1470" t="str">
            <v>styczeń</v>
          </cell>
          <cell r="AZ1470">
            <v>45292</v>
          </cell>
          <cell r="BA1470">
            <v>45315</v>
          </cell>
          <cell r="BB1470">
            <v>1</v>
          </cell>
          <cell r="BC1470">
            <v>42</v>
          </cell>
          <cell r="BD1470">
            <v>34.6</v>
          </cell>
          <cell r="BE1470">
            <v>34.6</v>
          </cell>
        </row>
        <row r="1471">
          <cell r="AJ1471" t="str">
            <v>590322400800709854</v>
          </cell>
          <cell r="AK1471" t="str">
            <v>TAURON</v>
          </cell>
          <cell r="AL1471" t="str">
            <v>ENEA S.A.</v>
          </cell>
          <cell r="AM1471">
            <v>14007502</v>
          </cell>
          <cell r="AN1471" t="str">
            <v>18227867725/B/D/2016</v>
          </cell>
          <cell r="AO1471" t="str">
            <v>ŚLĄSKIE</v>
          </cell>
          <cell r="AP1471" t="str">
            <v>4 WOG</v>
          </cell>
          <cell r="AQ1471" t="str">
            <v>SOI Tarnowskie Góry</v>
          </cell>
          <cell r="AR1471">
            <v>3174</v>
          </cell>
          <cell r="AS1471" t="str">
            <v>ul. Opolska 34,  42-601 Tarnowskie Góry</v>
          </cell>
          <cell r="AT1471" t="str">
            <v>Tarn. Góry Hotel</v>
          </cell>
          <cell r="AU1471" t="str">
            <v>08/1854338</v>
          </cell>
          <cell r="AV1471">
            <v>90662225</v>
          </cell>
          <cell r="AW1471" t="str">
            <v>-</v>
          </cell>
          <cell r="AX1471" t="str">
            <v>G11</v>
          </cell>
          <cell r="AY1471" t="str">
            <v>luty</v>
          </cell>
          <cell r="AZ1471">
            <v>45316</v>
          </cell>
          <cell r="BA1471">
            <v>45344</v>
          </cell>
          <cell r="BB1471">
            <v>1</v>
          </cell>
          <cell r="BC1471">
            <v>42</v>
          </cell>
          <cell r="BD1471">
            <v>34.6</v>
          </cell>
          <cell r="BE1471">
            <v>34.6</v>
          </cell>
        </row>
        <row r="1472">
          <cell r="AJ1472" t="str">
            <v>590322400800709854</v>
          </cell>
          <cell r="AK1472" t="str">
            <v>TAURON</v>
          </cell>
          <cell r="AL1472" t="str">
            <v>ENEA S.A.</v>
          </cell>
          <cell r="AM1472">
            <v>14007502</v>
          </cell>
          <cell r="AN1472" t="str">
            <v>18227867725/B/D/2016</v>
          </cell>
          <cell r="AO1472" t="str">
            <v>ŚLĄSKIE</v>
          </cell>
          <cell r="AP1472" t="str">
            <v>4 WOG</v>
          </cell>
          <cell r="AQ1472" t="str">
            <v>SOI Tarnowskie Góry</v>
          </cell>
          <cell r="AR1472">
            <v>3174</v>
          </cell>
          <cell r="AS1472" t="str">
            <v>ul. Opolska 34,  42-601 Tarnowskie Góry</v>
          </cell>
          <cell r="AT1472" t="str">
            <v>Tarn. Góry Hotel</v>
          </cell>
          <cell r="AU1472" t="str">
            <v>08/1854338</v>
          </cell>
          <cell r="AV1472">
            <v>90662225</v>
          </cell>
          <cell r="AW1472" t="str">
            <v>-</v>
          </cell>
          <cell r="AX1472" t="str">
            <v>G11</v>
          </cell>
          <cell r="AY1472" t="str">
            <v>marzec</v>
          </cell>
          <cell r="AZ1472">
            <v>45345</v>
          </cell>
          <cell r="BA1472">
            <v>45374</v>
          </cell>
          <cell r="BB1472">
            <v>1</v>
          </cell>
          <cell r="BC1472">
            <v>42</v>
          </cell>
          <cell r="BD1472">
            <v>34.6</v>
          </cell>
          <cell r="BE1472">
            <v>34.6</v>
          </cell>
        </row>
        <row r="1473">
          <cell r="AJ1473" t="str">
            <v>590322400800709854</v>
          </cell>
          <cell r="AK1473" t="str">
            <v>TAURON</v>
          </cell>
          <cell r="AL1473" t="str">
            <v>ENEA S.A.</v>
          </cell>
          <cell r="AM1473">
            <v>14007502</v>
          </cell>
          <cell r="AO1473" t="str">
            <v>ŚLĄSKIE</v>
          </cell>
          <cell r="AP1473" t="str">
            <v>5 WOG</v>
          </cell>
          <cell r="AR1473">
            <v>3174</v>
          </cell>
          <cell r="AS1473" t="str">
            <v>ul. Opolska 34,  42-601 Tarnowskie Góry</v>
          </cell>
          <cell r="AV1473">
            <v>90662225</v>
          </cell>
          <cell r="AX1473" t="str">
            <v>G11</v>
          </cell>
          <cell r="AY1473" t="str">
            <v>marzec</v>
          </cell>
          <cell r="AZ1473">
            <v>45375</v>
          </cell>
          <cell r="BA1473">
            <v>45374</v>
          </cell>
          <cell r="BB1473">
            <v>1</v>
          </cell>
          <cell r="BC1473">
            <v>42</v>
          </cell>
          <cell r="BD1473">
            <v>34.6</v>
          </cell>
          <cell r="BE1473">
            <v>34.6</v>
          </cell>
        </row>
        <row r="1474">
          <cell r="AJ1474" t="str">
            <v>590322400800709854</v>
          </cell>
          <cell r="AK1474" t="str">
            <v>TAURON</v>
          </cell>
          <cell r="AL1474" t="str">
            <v>ENEA S.A.</v>
          </cell>
          <cell r="AM1474">
            <v>14007502</v>
          </cell>
          <cell r="AN1474" t="str">
            <v>18227867725/B/D/2016</v>
          </cell>
          <cell r="AO1474" t="str">
            <v>ŚLĄSKIE</v>
          </cell>
          <cell r="AP1474" t="str">
            <v>4 WOG</v>
          </cell>
          <cell r="AQ1474" t="str">
            <v>SOI Tarnowskie Góry</v>
          </cell>
          <cell r="AR1474">
            <v>3174</v>
          </cell>
          <cell r="AS1474" t="str">
            <v>ul. Opolska 34,  42-601 Tarnowskie Góry</v>
          </cell>
          <cell r="AT1474" t="str">
            <v>Tarn. Góry Hotel</v>
          </cell>
          <cell r="AU1474" t="str">
            <v>08/1854338</v>
          </cell>
          <cell r="AV1474">
            <v>90662225</v>
          </cell>
          <cell r="AW1474" t="str">
            <v>-</v>
          </cell>
          <cell r="AX1474" t="str">
            <v>G11</v>
          </cell>
          <cell r="AY1474" t="str">
            <v>kwiecień</v>
          </cell>
          <cell r="AZ1474">
            <v>45375</v>
          </cell>
          <cell r="BA1474">
            <v>45405</v>
          </cell>
          <cell r="BB1474">
            <v>1</v>
          </cell>
          <cell r="BC1474">
            <v>42</v>
          </cell>
          <cell r="BD1474">
            <v>34.6</v>
          </cell>
          <cell r="BE1474">
            <v>34.6</v>
          </cell>
        </row>
        <row r="1475">
          <cell r="AJ1475" t="str">
            <v>590322400800709854</v>
          </cell>
          <cell r="AK1475" t="str">
            <v>TAURON</v>
          </cell>
          <cell r="AL1475" t="str">
            <v>ENEA S.A.</v>
          </cell>
          <cell r="AM1475">
            <v>14007502</v>
          </cell>
          <cell r="AN1475" t="str">
            <v>18227867725/B/D/2016</v>
          </cell>
          <cell r="AO1475" t="str">
            <v>ŚLĄSKIE</v>
          </cell>
          <cell r="AP1475" t="str">
            <v>4 WOG</v>
          </cell>
          <cell r="AQ1475" t="str">
            <v>SOI Tarnowskie Góry</v>
          </cell>
          <cell r="AR1475">
            <v>3174</v>
          </cell>
          <cell r="AS1475" t="str">
            <v>ul. Opolska 34,  42-601 Tarnowskie Góry</v>
          </cell>
          <cell r="AT1475" t="str">
            <v>Tarn. Góry Hotel</v>
          </cell>
          <cell r="AU1475" t="str">
            <v>08/1854338</v>
          </cell>
          <cell r="AV1475">
            <v>90662225</v>
          </cell>
          <cell r="AW1475" t="str">
            <v>-</v>
          </cell>
          <cell r="AX1475" t="str">
            <v>G11</v>
          </cell>
          <cell r="AY1475" t="str">
            <v>maj</v>
          </cell>
          <cell r="AZ1475">
            <v>45406</v>
          </cell>
          <cell r="BA1475">
            <v>45436</v>
          </cell>
          <cell r="BB1475">
            <v>1</v>
          </cell>
          <cell r="BC1475">
            <v>42</v>
          </cell>
          <cell r="BD1475">
            <v>34.6</v>
          </cell>
          <cell r="BE1475">
            <v>34.6</v>
          </cell>
        </row>
        <row r="1476">
          <cell r="AJ1476" t="str">
            <v>590322400800709854</v>
          </cell>
          <cell r="AK1476" t="str">
            <v>TAURON</v>
          </cell>
          <cell r="AL1476" t="str">
            <v>ENEA S.A.</v>
          </cell>
          <cell r="AM1476">
            <v>14007502</v>
          </cell>
          <cell r="AN1476" t="str">
            <v>18227867725/B/D/2016</v>
          </cell>
          <cell r="AO1476" t="str">
            <v>ŚLĄSKIE</v>
          </cell>
          <cell r="AP1476" t="str">
            <v>4 WOG</v>
          </cell>
          <cell r="AQ1476" t="str">
            <v>SOI Tarnowskie Góry</v>
          </cell>
          <cell r="AR1476">
            <v>3174</v>
          </cell>
          <cell r="AS1476" t="str">
            <v>ul. Opolska 34,  42-601 Tarnowskie Góry</v>
          </cell>
          <cell r="AT1476" t="str">
            <v>Tarn. Góry Hotel</v>
          </cell>
          <cell r="AU1476" t="str">
            <v>08/1854338</v>
          </cell>
          <cell r="AV1476">
            <v>90662225</v>
          </cell>
          <cell r="AW1476" t="str">
            <v>-</v>
          </cell>
          <cell r="AX1476" t="str">
            <v>G11</v>
          </cell>
          <cell r="AY1476" t="str">
            <v>czerwiec</v>
          </cell>
          <cell r="AZ1476">
            <v>45437</v>
          </cell>
          <cell r="BA1476">
            <v>45466</v>
          </cell>
          <cell r="BB1476">
            <v>1</v>
          </cell>
          <cell r="BC1476">
            <v>42</v>
          </cell>
          <cell r="BD1476">
            <v>34.6</v>
          </cell>
          <cell r="BE1476">
            <v>34.6</v>
          </cell>
        </row>
        <row r="1477">
          <cell r="AJ1477" t="str">
            <v>590322400800709854</v>
          </cell>
          <cell r="AK1477" t="str">
            <v>TAURON</v>
          </cell>
          <cell r="AL1477" t="str">
            <v>ENEA S.A.</v>
          </cell>
          <cell r="AM1477">
            <v>14007502</v>
          </cell>
          <cell r="AN1477" t="str">
            <v>18227867725/B/D/2016</v>
          </cell>
          <cell r="AO1477" t="str">
            <v>ŚLĄSKIE</v>
          </cell>
          <cell r="AP1477" t="str">
            <v>4 WOG</v>
          </cell>
          <cell r="AQ1477" t="str">
            <v>SOI Tarnowskie Góry</v>
          </cell>
          <cell r="AR1477">
            <v>3174</v>
          </cell>
          <cell r="AS1477" t="str">
            <v>ul. Opolska 34,  42-601 Tarnowskie Góry</v>
          </cell>
          <cell r="AT1477" t="str">
            <v>Tarn. Góry Hotel</v>
          </cell>
          <cell r="AU1477" t="str">
            <v>08/1854338</v>
          </cell>
          <cell r="AV1477">
            <v>90662225</v>
          </cell>
          <cell r="AW1477" t="str">
            <v>-</v>
          </cell>
          <cell r="AX1477" t="str">
            <v>G11</v>
          </cell>
          <cell r="AY1477" t="str">
            <v>lipiec</v>
          </cell>
          <cell r="AZ1477">
            <v>45467</v>
          </cell>
          <cell r="BA1477">
            <v>45497</v>
          </cell>
          <cell r="BB1477">
            <v>1</v>
          </cell>
          <cell r="BC1477">
            <v>42</v>
          </cell>
          <cell r="BD1477">
            <v>34.6</v>
          </cell>
          <cell r="BE1477">
            <v>34.6</v>
          </cell>
        </row>
        <row r="1478">
          <cell r="AJ1478" t="str">
            <v>590322400800709854</v>
          </cell>
          <cell r="AK1478" t="str">
            <v>TAURON</v>
          </cell>
          <cell r="AL1478" t="str">
            <v>ENEA S.A.</v>
          </cell>
          <cell r="AM1478">
            <v>14007502</v>
          </cell>
          <cell r="AN1478" t="str">
            <v>18227867725/B/D/2016</v>
          </cell>
          <cell r="AO1478" t="str">
            <v>ŚLĄSKIE</v>
          </cell>
          <cell r="AP1478" t="str">
            <v>4 WOG</v>
          </cell>
          <cell r="AQ1478" t="str">
            <v>SOI Tarnowskie Góry</v>
          </cell>
          <cell r="AR1478">
            <v>3174</v>
          </cell>
          <cell r="AS1478" t="str">
            <v>ul. Opolska 34,  42-601 Tarnowskie Góry</v>
          </cell>
          <cell r="AT1478" t="str">
            <v>Tarn. Góry Hotel</v>
          </cell>
          <cell r="AU1478" t="str">
            <v>08/1854338</v>
          </cell>
          <cell r="AV1478">
            <v>90662225</v>
          </cell>
          <cell r="AW1478" t="str">
            <v>-</v>
          </cell>
          <cell r="AX1478" t="str">
            <v>G11</v>
          </cell>
          <cell r="AY1478" t="str">
            <v>sierpień</v>
          </cell>
          <cell r="AZ1478">
            <v>45498</v>
          </cell>
          <cell r="BA1478">
            <v>45528</v>
          </cell>
          <cell r="BB1478">
            <v>1</v>
          </cell>
          <cell r="BC1478">
            <v>42</v>
          </cell>
          <cell r="BD1478">
            <v>34.6</v>
          </cell>
          <cell r="BE1478">
            <v>34.6</v>
          </cell>
        </row>
        <row r="1479">
          <cell r="AJ1479" t="str">
            <v>590322400800709854</v>
          </cell>
          <cell r="AK1479" t="str">
            <v>TAURON</v>
          </cell>
          <cell r="AL1479" t="str">
            <v>ENEA S.A.</v>
          </cell>
          <cell r="AM1479">
            <v>14007502</v>
          </cell>
          <cell r="AN1479" t="str">
            <v>18227867725/B/D/2016</v>
          </cell>
          <cell r="AO1479" t="str">
            <v>ŚLĄSKIE</v>
          </cell>
          <cell r="AP1479" t="str">
            <v>4 WOG</v>
          </cell>
          <cell r="AQ1479" t="str">
            <v>SOI Tarnowskie Góry</v>
          </cell>
          <cell r="AR1479">
            <v>3174</v>
          </cell>
          <cell r="AS1479" t="str">
            <v>ul. Opolska 34,  42-601 Tarnowskie Góry</v>
          </cell>
          <cell r="AT1479" t="str">
            <v>Tarn. Góry Hotel</v>
          </cell>
          <cell r="AU1479" t="str">
            <v>08/1854338</v>
          </cell>
          <cell r="AV1479">
            <v>90662225</v>
          </cell>
          <cell r="AW1479" t="str">
            <v>-</v>
          </cell>
          <cell r="AX1479" t="str">
            <v>G11</v>
          </cell>
          <cell r="AY1479" t="str">
            <v>wrzesień</v>
          </cell>
          <cell r="AZ1479">
            <v>45529</v>
          </cell>
          <cell r="BA1479">
            <v>45558</v>
          </cell>
          <cell r="BB1479">
            <v>1</v>
          </cell>
          <cell r="BC1479">
            <v>42</v>
          </cell>
          <cell r="BD1479">
            <v>34.6</v>
          </cell>
          <cell r="BE1479">
            <v>34.6</v>
          </cell>
        </row>
        <row r="1480">
          <cell r="AJ1480" t="str">
            <v>590322400800709854</v>
          </cell>
          <cell r="AK1480" t="str">
            <v>TAURON</v>
          </cell>
          <cell r="AL1480" t="str">
            <v>ENEA S.A.</v>
          </cell>
          <cell r="AM1480">
            <v>14007502</v>
          </cell>
          <cell r="AN1480" t="str">
            <v>18227867725/B/D/2016</v>
          </cell>
          <cell r="AO1480" t="str">
            <v>ŚLĄSKIE</v>
          </cell>
          <cell r="AP1480" t="str">
            <v>4 WOG</v>
          </cell>
          <cell r="AQ1480" t="str">
            <v>SOI Tarnowskie Góry</v>
          </cell>
          <cell r="AR1480">
            <v>3174</v>
          </cell>
          <cell r="AS1480" t="str">
            <v>ul. Opolska 34,  42-601 Tarnowskie Góry</v>
          </cell>
          <cell r="AT1480" t="str">
            <v>Tarn. Góry Hotel</v>
          </cell>
          <cell r="AU1480" t="str">
            <v>08/1854338</v>
          </cell>
          <cell r="AV1480">
            <v>90662225</v>
          </cell>
          <cell r="AW1480" t="str">
            <v>-</v>
          </cell>
          <cell r="AX1480" t="str">
            <v>G11</v>
          </cell>
          <cell r="AY1480" t="str">
            <v>październik</v>
          </cell>
          <cell r="AZ1480">
            <v>45559</v>
          </cell>
          <cell r="BA1480">
            <v>45589</v>
          </cell>
          <cell r="BB1480">
            <v>1</v>
          </cell>
          <cell r="BC1480">
            <v>42</v>
          </cell>
          <cell r="BD1480">
            <v>34.6</v>
          </cell>
          <cell r="BE1480">
            <v>34.6</v>
          </cell>
        </row>
        <row r="1481">
          <cell r="AJ1481" t="str">
            <v>590322400800709854</v>
          </cell>
          <cell r="AK1481" t="str">
            <v>TAURON</v>
          </cell>
          <cell r="AL1481" t="str">
            <v>ENEA S.A.</v>
          </cell>
          <cell r="AM1481">
            <v>14007502</v>
          </cell>
          <cell r="AN1481" t="str">
            <v>18227867725/B/D/2016</v>
          </cell>
          <cell r="AO1481" t="str">
            <v>ŚLĄSKIE</v>
          </cell>
          <cell r="AP1481" t="str">
            <v>4 WOG</v>
          </cell>
          <cell r="AQ1481" t="str">
            <v>SOI Tarnowskie Góry</v>
          </cell>
          <cell r="AR1481">
            <v>3174</v>
          </cell>
          <cell r="AS1481" t="str">
            <v>ul. Opolska 34,  42-601 Tarnowskie Góry</v>
          </cell>
          <cell r="AT1481" t="str">
            <v>Tarn. Góry Hotel</v>
          </cell>
          <cell r="AU1481" t="str">
            <v>08/1854338</v>
          </cell>
          <cell r="AV1481">
            <v>90662225</v>
          </cell>
          <cell r="AW1481" t="str">
            <v>-</v>
          </cell>
          <cell r="AX1481" t="str">
            <v>G11</v>
          </cell>
          <cell r="AY1481" t="str">
            <v>listopad</v>
          </cell>
          <cell r="AZ1481">
            <v>45590</v>
          </cell>
          <cell r="BA1481">
            <v>45619</v>
          </cell>
          <cell r="BB1481">
            <v>1</v>
          </cell>
          <cell r="BC1481">
            <v>42</v>
          </cell>
          <cell r="BD1481">
            <v>34.6</v>
          </cell>
          <cell r="BE1481">
            <v>34.6</v>
          </cell>
        </row>
        <row r="1482">
          <cell r="AJ1482" t="str">
            <v>590322400800709854</v>
          </cell>
          <cell r="AK1482" t="str">
            <v>TAURON</v>
          </cell>
          <cell r="AL1482" t="str">
            <v>ENEA S.A.</v>
          </cell>
          <cell r="AM1482">
            <v>14007502</v>
          </cell>
          <cell r="AN1482" t="str">
            <v>18227867725/B/D/2016</v>
          </cell>
          <cell r="AO1482" t="str">
            <v>ŚLĄSKIE</v>
          </cell>
          <cell r="AP1482" t="str">
            <v>4 WOG</v>
          </cell>
          <cell r="AQ1482" t="str">
            <v>SOI Tarnowskie Góry</v>
          </cell>
          <cell r="AR1482">
            <v>3174</v>
          </cell>
          <cell r="AS1482" t="str">
            <v>ul. Opolska 34,  42-601 Tarnowskie Góry</v>
          </cell>
          <cell r="AT1482" t="str">
            <v>Tarn. Góry Hotel</v>
          </cell>
          <cell r="AU1482" t="str">
            <v>08/1854338</v>
          </cell>
          <cell r="AV1482">
            <v>90662225</v>
          </cell>
          <cell r="AW1482" t="str">
            <v>-</v>
          </cell>
          <cell r="AX1482" t="str">
            <v>G11</v>
          </cell>
          <cell r="AY1482" t="str">
            <v>grudzień</v>
          </cell>
          <cell r="AZ1482">
            <v>45620</v>
          </cell>
          <cell r="BA1482">
            <v>45650</v>
          </cell>
          <cell r="BB1482">
            <v>1</v>
          </cell>
          <cell r="BC1482">
            <v>42</v>
          </cell>
          <cell r="BD1482">
            <v>34.6</v>
          </cell>
          <cell r="BE1482">
            <v>34.6</v>
          </cell>
        </row>
        <row r="1483">
          <cell r="AJ1483" t="str">
            <v>590322400800290086</v>
          </cell>
          <cell r="AK1483" t="str">
            <v>TAURON</v>
          </cell>
          <cell r="AL1483" t="str">
            <v>ENEA S.A.</v>
          </cell>
          <cell r="AM1483">
            <v>50000576</v>
          </cell>
          <cell r="AN1483" t="str">
            <v>OGL/50046916/C/2016</v>
          </cell>
          <cell r="AO1483" t="str">
            <v>ŚLĄSKIE</v>
          </cell>
          <cell r="AP1483" t="str">
            <v>4 WOG</v>
          </cell>
          <cell r="AQ1483" t="str">
            <v>SOI Tarnowskie Góry</v>
          </cell>
          <cell r="AR1483">
            <v>3174</v>
          </cell>
          <cell r="AS1483" t="str">
            <v>ul. Opolska 36,  42-600 Tarnowskie Góry</v>
          </cell>
          <cell r="AT1483" t="str">
            <v>Tarn. Góry JW. 3390</v>
          </cell>
          <cell r="AU1483">
            <v>50046916</v>
          </cell>
          <cell r="AV1483">
            <v>55885536</v>
          </cell>
          <cell r="AW1483" t="str">
            <v>-</v>
          </cell>
          <cell r="AX1483" t="str">
            <v>C23</v>
          </cell>
          <cell r="AY1483" t="str">
            <v>styczeń</v>
          </cell>
          <cell r="AZ1483">
            <v>45292</v>
          </cell>
          <cell r="BA1483">
            <v>45322</v>
          </cell>
          <cell r="BB1483">
            <v>1</v>
          </cell>
          <cell r="BC1483">
            <v>264</v>
          </cell>
          <cell r="BD1483">
            <v>200</v>
          </cell>
          <cell r="BE1483">
            <v>180</v>
          </cell>
          <cell r="BF1483">
            <v>174</v>
          </cell>
        </row>
        <row r="1484">
          <cell r="AJ1484" t="str">
            <v>590322400800290086</v>
          </cell>
          <cell r="AK1484" t="str">
            <v>TAURON</v>
          </cell>
          <cell r="AL1484" t="str">
            <v>ENEA S.A.</v>
          </cell>
          <cell r="AM1484">
            <v>50000576</v>
          </cell>
          <cell r="AN1484" t="str">
            <v>OGL/50046916/C/2016</v>
          </cell>
          <cell r="AO1484" t="str">
            <v>ŚLĄSKIE</v>
          </cell>
          <cell r="AP1484" t="str">
            <v>4 WOG</v>
          </cell>
          <cell r="AQ1484" t="str">
            <v>SOI Tarnowskie Góry</v>
          </cell>
          <cell r="AR1484">
            <v>3174</v>
          </cell>
          <cell r="AS1484" t="str">
            <v>ul. Opolska 36,  42-600 Tarnowskie Góry</v>
          </cell>
          <cell r="AT1484" t="str">
            <v>Tarn. Góry JW. 3390</v>
          </cell>
          <cell r="AU1484">
            <v>50046916</v>
          </cell>
          <cell r="AV1484">
            <v>55885536</v>
          </cell>
          <cell r="AW1484" t="str">
            <v>-</v>
          </cell>
          <cell r="AX1484" t="str">
            <v>C23</v>
          </cell>
          <cell r="AY1484" t="str">
            <v>luty</v>
          </cell>
          <cell r="AZ1484">
            <v>45323</v>
          </cell>
          <cell r="BA1484">
            <v>45351</v>
          </cell>
          <cell r="BB1484">
            <v>1</v>
          </cell>
          <cell r="BC1484">
            <v>264</v>
          </cell>
          <cell r="BD1484">
            <v>200</v>
          </cell>
          <cell r="BE1484">
            <v>180</v>
          </cell>
          <cell r="BF1484">
            <v>153</v>
          </cell>
        </row>
        <row r="1485">
          <cell r="AJ1485" t="str">
            <v>590322400800290086</v>
          </cell>
          <cell r="AK1485" t="str">
            <v>TAURON</v>
          </cell>
          <cell r="AL1485" t="str">
            <v>ENEA S.A.</v>
          </cell>
          <cell r="AM1485">
            <v>50000576</v>
          </cell>
          <cell r="AN1485" t="str">
            <v>OGL/50046916/C/2016</v>
          </cell>
          <cell r="AO1485" t="str">
            <v>ŚLĄSKIE</v>
          </cell>
          <cell r="AP1485" t="str">
            <v>4 WOG</v>
          </cell>
          <cell r="AQ1485" t="str">
            <v>SOI Tarnowskie Góry</v>
          </cell>
          <cell r="AR1485">
            <v>3174</v>
          </cell>
          <cell r="AS1485" t="str">
            <v>ul. Opolska 36,  42-600 Tarnowskie Góry</v>
          </cell>
          <cell r="AT1485" t="str">
            <v>Tarn. Góry JW. 3390</v>
          </cell>
          <cell r="AU1485">
            <v>50046916</v>
          </cell>
          <cell r="AV1485">
            <v>55885536</v>
          </cell>
          <cell r="AW1485" t="str">
            <v>-</v>
          </cell>
          <cell r="AX1485" t="str">
            <v>C23</v>
          </cell>
          <cell r="AY1485" t="str">
            <v>marzec</v>
          </cell>
          <cell r="AZ1485">
            <v>45352</v>
          </cell>
          <cell r="BA1485">
            <v>45382</v>
          </cell>
          <cell r="BB1485">
            <v>1</v>
          </cell>
          <cell r="BC1485">
            <v>264</v>
          </cell>
          <cell r="BD1485">
            <v>200</v>
          </cell>
          <cell r="BE1485">
            <v>180</v>
          </cell>
          <cell r="BF1485">
            <v>139</v>
          </cell>
        </row>
        <row r="1486">
          <cell r="AJ1486" t="str">
            <v>590322400800290086</v>
          </cell>
          <cell r="AK1486" t="str">
            <v>TAURON</v>
          </cell>
          <cell r="AL1486" t="str">
            <v>ENEA S.A.</v>
          </cell>
          <cell r="AM1486">
            <v>50000576</v>
          </cell>
          <cell r="AN1486" t="str">
            <v>OGL/50046916/C/2016</v>
          </cell>
          <cell r="AO1486" t="str">
            <v>ŚLĄSKIE</v>
          </cell>
          <cell r="AP1486" t="str">
            <v>4 WOG</v>
          </cell>
          <cell r="AQ1486" t="str">
            <v>SOI Tarnowskie Góry</v>
          </cell>
          <cell r="AR1486">
            <v>3174</v>
          </cell>
          <cell r="AS1486" t="str">
            <v>ul. Opolska 36,  42-600 Tarnowskie Góry</v>
          </cell>
          <cell r="AT1486" t="str">
            <v>Tarn. Góry JW. 3390</v>
          </cell>
          <cell r="AU1486">
            <v>50046916</v>
          </cell>
          <cell r="AV1486">
            <v>55885536</v>
          </cell>
          <cell r="AW1486" t="str">
            <v>-</v>
          </cell>
          <cell r="AX1486" t="str">
            <v>C23</v>
          </cell>
          <cell r="AY1486" t="str">
            <v>kwiecień</v>
          </cell>
          <cell r="AZ1486">
            <v>45383</v>
          </cell>
          <cell r="BA1486">
            <v>45412</v>
          </cell>
          <cell r="BB1486">
            <v>1</v>
          </cell>
          <cell r="BC1486">
            <v>264</v>
          </cell>
          <cell r="BD1486">
            <v>200</v>
          </cell>
          <cell r="BE1486">
            <v>180</v>
          </cell>
          <cell r="BF1486">
            <v>193</v>
          </cell>
        </row>
        <row r="1487">
          <cell r="AJ1487" t="str">
            <v>590322400800290086</v>
          </cell>
          <cell r="AK1487" t="str">
            <v>TAURON</v>
          </cell>
          <cell r="AL1487" t="str">
            <v>ENEA S.A.</v>
          </cell>
          <cell r="AM1487">
            <v>50000576</v>
          </cell>
          <cell r="AN1487" t="str">
            <v>OGL/50046916/C/2016</v>
          </cell>
          <cell r="AO1487" t="str">
            <v>ŚLĄSKIE</v>
          </cell>
          <cell r="AP1487" t="str">
            <v>4 WOG</v>
          </cell>
          <cell r="AQ1487" t="str">
            <v>SOI Tarnowskie Góry</v>
          </cell>
          <cell r="AR1487">
            <v>3174</v>
          </cell>
          <cell r="AS1487" t="str">
            <v>ul. Opolska 36,  42-600 Tarnowskie Góry</v>
          </cell>
          <cell r="AT1487" t="str">
            <v>Tarn. Góry JW. 3390</v>
          </cell>
          <cell r="AU1487">
            <v>50046916</v>
          </cell>
          <cell r="AV1487">
            <v>55885536</v>
          </cell>
          <cell r="AW1487" t="str">
            <v>-</v>
          </cell>
          <cell r="AX1487" t="str">
            <v>C23</v>
          </cell>
          <cell r="AY1487" t="str">
            <v>maj</v>
          </cell>
          <cell r="AZ1487">
            <v>45413</v>
          </cell>
          <cell r="BA1487">
            <v>45443</v>
          </cell>
          <cell r="BB1487">
            <v>1</v>
          </cell>
          <cell r="BC1487">
            <v>264</v>
          </cell>
          <cell r="BD1487">
            <v>200</v>
          </cell>
          <cell r="BE1487">
            <v>180</v>
          </cell>
          <cell r="BF1487">
            <v>91</v>
          </cell>
        </row>
        <row r="1488">
          <cell r="AJ1488" t="str">
            <v>590322400800290086</v>
          </cell>
          <cell r="AK1488" t="str">
            <v>TAURON</v>
          </cell>
          <cell r="AL1488" t="str">
            <v>ENEA S.A.</v>
          </cell>
          <cell r="AM1488">
            <v>50000576</v>
          </cell>
          <cell r="AN1488" t="str">
            <v>OGL/50046916/C/2016</v>
          </cell>
          <cell r="AO1488" t="str">
            <v>ŚLĄSKIE</v>
          </cell>
          <cell r="AP1488" t="str">
            <v>4 WOG</v>
          </cell>
          <cell r="AQ1488" t="str">
            <v>SOI Tarnowskie Góry</v>
          </cell>
          <cell r="AR1488">
            <v>3174</v>
          </cell>
          <cell r="AS1488" t="str">
            <v>ul. Opolska 36,  42-600 Tarnowskie Góry</v>
          </cell>
          <cell r="AT1488" t="str">
            <v>Tarn. Góry JW. 3390</v>
          </cell>
          <cell r="AU1488">
            <v>50046916</v>
          </cell>
          <cell r="AV1488">
            <v>55885536</v>
          </cell>
          <cell r="AW1488" t="str">
            <v>-</v>
          </cell>
          <cell r="AX1488" t="str">
            <v>C23</v>
          </cell>
          <cell r="AY1488" t="str">
            <v>czerwiec</v>
          </cell>
          <cell r="AZ1488">
            <v>45444</v>
          </cell>
          <cell r="BA1488">
            <v>45473</v>
          </cell>
          <cell r="BB1488">
            <v>1</v>
          </cell>
          <cell r="BC1488">
            <v>264</v>
          </cell>
          <cell r="BD1488">
            <v>200</v>
          </cell>
          <cell r="BE1488">
            <v>180</v>
          </cell>
          <cell r="BF1488">
            <v>104</v>
          </cell>
        </row>
        <row r="1489">
          <cell r="AJ1489" t="str">
            <v>590322400800290086</v>
          </cell>
          <cell r="AK1489" t="str">
            <v>TAURON</v>
          </cell>
          <cell r="AL1489" t="str">
            <v>ENEA S.A.</v>
          </cell>
          <cell r="AM1489">
            <v>50000576</v>
          </cell>
          <cell r="AN1489" t="str">
            <v>OGL/50046916/C/2016</v>
          </cell>
          <cell r="AO1489" t="str">
            <v>ŚLĄSKIE</v>
          </cell>
          <cell r="AP1489" t="str">
            <v>4 WOG</v>
          </cell>
          <cell r="AQ1489" t="str">
            <v>SOI Tarnowskie Góry</v>
          </cell>
          <cell r="AR1489">
            <v>3174</v>
          </cell>
          <cell r="AS1489" t="str">
            <v>ul. Opolska 36,  42-600 Tarnowskie Góry</v>
          </cell>
          <cell r="AT1489" t="str">
            <v>Tarn. Góry JW. 3390</v>
          </cell>
          <cell r="AU1489">
            <v>50046916</v>
          </cell>
          <cell r="AV1489">
            <v>55885536</v>
          </cell>
          <cell r="AW1489" t="str">
            <v>-</v>
          </cell>
          <cell r="AX1489" t="str">
            <v>C23</v>
          </cell>
          <cell r="AY1489" t="str">
            <v>lipiec</v>
          </cell>
          <cell r="AZ1489">
            <v>45474</v>
          </cell>
          <cell r="BA1489">
            <v>45504</v>
          </cell>
          <cell r="BB1489">
            <v>1</v>
          </cell>
          <cell r="BC1489">
            <v>264</v>
          </cell>
          <cell r="BD1489">
            <v>200</v>
          </cell>
          <cell r="BE1489">
            <v>180</v>
          </cell>
          <cell r="BF1489">
            <v>87</v>
          </cell>
        </row>
        <row r="1490">
          <cell r="AJ1490" t="str">
            <v>590322400800290086</v>
          </cell>
          <cell r="AK1490" t="str">
            <v>TAURON</v>
          </cell>
          <cell r="AL1490" t="str">
            <v>ENEA S.A.</v>
          </cell>
          <cell r="AM1490">
            <v>50000576</v>
          </cell>
          <cell r="AN1490" t="str">
            <v>OGL/50046916/C/2016</v>
          </cell>
          <cell r="AO1490" t="str">
            <v>ŚLĄSKIE</v>
          </cell>
          <cell r="AP1490" t="str">
            <v>4 WOG</v>
          </cell>
          <cell r="AQ1490" t="str">
            <v>SOI Tarnowskie Góry</v>
          </cell>
          <cell r="AR1490">
            <v>3174</v>
          </cell>
          <cell r="AS1490" t="str">
            <v>ul. Opolska 36,  42-600 Tarnowskie Góry</v>
          </cell>
          <cell r="AT1490" t="str">
            <v>Tarn. Góry JW. 3390</v>
          </cell>
          <cell r="AU1490">
            <v>50046916</v>
          </cell>
          <cell r="AV1490">
            <v>55885536</v>
          </cell>
          <cell r="AW1490" t="str">
            <v>-</v>
          </cell>
          <cell r="AX1490" t="str">
            <v>C23</v>
          </cell>
          <cell r="AY1490" t="str">
            <v>sierpień</v>
          </cell>
          <cell r="AZ1490">
            <v>45505</v>
          </cell>
          <cell r="BA1490">
            <v>45535</v>
          </cell>
          <cell r="BB1490">
            <v>1</v>
          </cell>
          <cell r="BC1490">
            <v>264</v>
          </cell>
          <cell r="BD1490">
            <v>200</v>
          </cell>
          <cell r="BE1490">
            <v>180</v>
          </cell>
          <cell r="BF1490">
            <v>86</v>
          </cell>
        </row>
        <row r="1491">
          <cell r="AJ1491" t="str">
            <v>590322400800290086</v>
          </cell>
          <cell r="AK1491" t="str">
            <v>TAURON</v>
          </cell>
          <cell r="AL1491" t="str">
            <v>ENEA S.A.</v>
          </cell>
          <cell r="AM1491">
            <v>50000576</v>
          </cell>
          <cell r="AN1491" t="str">
            <v>OGL/50046916/C/2016</v>
          </cell>
          <cell r="AO1491" t="str">
            <v>ŚLĄSKIE</v>
          </cell>
          <cell r="AP1491" t="str">
            <v>4 WOG</v>
          </cell>
          <cell r="AQ1491" t="str">
            <v>SOI Tarnowskie Góry</v>
          </cell>
          <cell r="AR1491">
            <v>3174</v>
          </cell>
          <cell r="AS1491" t="str">
            <v>ul. Opolska 36,  42-600 Tarnowskie Góry</v>
          </cell>
          <cell r="AT1491" t="str">
            <v>Tarn. Góry JW. 3390</v>
          </cell>
          <cell r="AU1491">
            <v>50046916</v>
          </cell>
          <cell r="AV1491">
            <v>55885536</v>
          </cell>
          <cell r="AW1491" t="str">
            <v>-</v>
          </cell>
          <cell r="AX1491" t="str">
            <v>C23</v>
          </cell>
          <cell r="AY1491" t="str">
            <v>wrzesień</v>
          </cell>
          <cell r="AZ1491">
            <v>45536</v>
          </cell>
          <cell r="BA1491">
            <v>45565</v>
          </cell>
          <cell r="BB1491">
            <v>1</v>
          </cell>
          <cell r="BC1491">
            <v>264</v>
          </cell>
          <cell r="BD1491">
            <v>200</v>
          </cell>
          <cell r="BE1491">
            <v>180</v>
          </cell>
          <cell r="BF1491">
            <v>125</v>
          </cell>
        </row>
        <row r="1492">
          <cell r="AJ1492" t="str">
            <v>590322400800290086</v>
          </cell>
          <cell r="AK1492" t="str">
            <v>TAURON</v>
          </cell>
          <cell r="AL1492" t="str">
            <v>ENEA S.A.</v>
          </cell>
          <cell r="AM1492">
            <v>50000576</v>
          </cell>
          <cell r="AN1492" t="str">
            <v>OGL/50046916/C/2016</v>
          </cell>
          <cell r="AO1492" t="str">
            <v>ŚLĄSKIE</v>
          </cell>
          <cell r="AP1492" t="str">
            <v>4 WOG</v>
          </cell>
          <cell r="AQ1492" t="str">
            <v>SOI Tarnowskie Góry</v>
          </cell>
          <cell r="AR1492">
            <v>3174</v>
          </cell>
          <cell r="AS1492" t="str">
            <v>ul. Opolska 36,  42-600 Tarnowskie Góry</v>
          </cell>
          <cell r="AT1492" t="str">
            <v>Tarn. Góry JW. 3390</v>
          </cell>
          <cell r="AU1492">
            <v>50046916</v>
          </cell>
          <cell r="AV1492">
            <v>55885536</v>
          </cell>
          <cell r="AW1492" t="str">
            <v>-</v>
          </cell>
          <cell r="AX1492" t="str">
            <v>C23</v>
          </cell>
          <cell r="AY1492" t="str">
            <v>październik</v>
          </cell>
          <cell r="AZ1492">
            <v>45566</v>
          </cell>
          <cell r="BA1492">
            <v>45596</v>
          </cell>
          <cell r="BB1492">
            <v>1</v>
          </cell>
          <cell r="BC1492">
            <v>264</v>
          </cell>
          <cell r="BD1492">
            <v>200</v>
          </cell>
          <cell r="BE1492">
            <v>180</v>
          </cell>
          <cell r="BF1492">
            <v>151</v>
          </cell>
        </row>
        <row r="1493">
          <cell r="AJ1493" t="str">
            <v>590322400800290086</v>
          </cell>
          <cell r="AK1493" t="str">
            <v>TAURON</v>
          </cell>
          <cell r="AL1493" t="str">
            <v>ENEA S.A.</v>
          </cell>
          <cell r="AM1493">
            <v>50000576</v>
          </cell>
          <cell r="AN1493" t="str">
            <v>OGL/50046916/C/2016</v>
          </cell>
          <cell r="AO1493" t="str">
            <v>ŚLĄSKIE</v>
          </cell>
          <cell r="AP1493" t="str">
            <v>4 WOG</v>
          </cell>
          <cell r="AQ1493" t="str">
            <v>SOI Tarnowskie Góry</v>
          </cell>
          <cell r="AR1493">
            <v>3174</v>
          </cell>
          <cell r="AS1493" t="str">
            <v>ul. Opolska 36,  42-600 Tarnowskie Góry</v>
          </cell>
          <cell r="AT1493" t="str">
            <v>Tarn. Góry JW. 3390</v>
          </cell>
          <cell r="AU1493">
            <v>50046916</v>
          </cell>
          <cell r="AV1493">
            <v>55885536</v>
          </cell>
          <cell r="AW1493" t="str">
            <v>-</v>
          </cell>
          <cell r="AX1493" t="str">
            <v>C23</v>
          </cell>
          <cell r="AY1493" t="str">
            <v>listopad</v>
          </cell>
          <cell r="AZ1493">
            <v>45597</v>
          </cell>
          <cell r="BA1493">
            <v>45626</v>
          </cell>
          <cell r="BB1493">
            <v>1</v>
          </cell>
          <cell r="BC1493">
            <v>264</v>
          </cell>
          <cell r="BD1493">
            <v>200</v>
          </cell>
          <cell r="BE1493">
            <v>180</v>
          </cell>
          <cell r="BF1493">
            <v>144</v>
          </cell>
        </row>
        <row r="1494">
          <cell r="AJ1494" t="str">
            <v>590322400800290086</v>
          </cell>
          <cell r="AK1494" t="str">
            <v>TAURON</v>
          </cell>
          <cell r="AL1494" t="str">
            <v>ENEA S.A.</v>
          </cell>
          <cell r="AM1494">
            <v>50000576</v>
          </cell>
          <cell r="AN1494" t="str">
            <v>OGL/50046916/C/2016</v>
          </cell>
          <cell r="AO1494" t="str">
            <v>ŚLĄSKIE</v>
          </cell>
          <cell r="AP1494" t="str">
            <v>4 WOG</v>
          </cell>
          <cell r="AQ1494" t="str">
            <v>SOI Tarnowskie Góry</v>
          </cell>
          <cell r="AR1494">
            <v>3174</v>
          </cell>
          <cell r="AS1494" t="str">
            <v>ul. Opolska 36,  42-600 Tarnowskie Góry</v>
          </cell>
          <cell r="AT1494" t="str">
            <v>Tarn. Góry JW. 3390</v>
          </cell>
          <cell r="AU1494">
            <v>50046916</v>
          </cell>
          <cell r="AV1494">
            <v>55885536</v>
          </cell>
          <cell r="AW1494" t="str">
            <v>-</v>
          </cell>
          <cell r="AX1494" t="str">
            <v>C23</v>
          </cell>
          <cell r="AY1494" t="str">
            <v>grudzień</v>
          </cell>
          <cell r="AZ1494">
            <v>45627</v>
          </cell>
          <cell r="BA1494">
            <v>45657</v>
          </cell>
          <cell r="BB1494">
            <v>1</v>
          </cell>
          <cell r="BC1494">
            <v>264</v>
          </cell>
          <cell r="BD1494">
            <v>200</v>
          </cell>
          <cell r="BE1494">
            <v>180</v>
          </cell>
          <cell r="BF1494">
            <v>151</v>
          </cell>
        </row>
        <row r="1495">
          <cell r="AJ1495" t="str">
            <v>590543560200167737</v>
          </cell>
          <cell r="AK1495" t="str">
            <v>PGE Dystrybucja S.A</v>
          </cell>
          <cell r="AL1495" t="str">
            <v>ENEA S.A.</v>
          </cell>
          <cell r="AM1495" t="str">
            <v>PGE</v>
          </cell>
          <cell r="AN1495" t="str">
            <v>OS/021156000005/2016</v>
          </cell>
          <cell r="AO1495" t="str">
            <v>ŚWIĘTOKRZYSKIE</v>
          </cell>
          <cell r="AP1495" t="str">
            <v>33 WOG</v>
          </cell>
          <cell r="AQ1495" t="str">
            <v>SOI Kielce</v>
          </cell>
          <cell r="AR1495">
            <v>3345</v>
          </cell>
          <cell r="AS1495" t="str">
            <v>ul. Wojska Polskiego-Bukówka ,  25-205 Kielce</v>
          </cell>
          <cell r="AT1495" t="str">
            <v>Kielce POMPOWNIA MIEJSKA Bukówka - "Domki"</v>
          </cell>
          <cell r="AU1495" t="str">
            <v>021156000005</v>
          </cell>
          <cell r="AV1495">
            <v>91476972</v>
          </cell>
          <cell r="AW1495" t="str">
            <v>-</v>
          </cell>
          <cell r="AX1495" t="str">
            <v>C11</v>
          </cell>
          <cell r="AY1495" t="str">
            <v>grudzień</v>
          </cell>
          <cell r="AZ1495">
            <v>45658</v>
          </cell>
          <cell r="BA1495">
            <v>45688</v>
          </cell>
          <cell r="BB1495">
            <v>1</v>
          </cell>
          <cell r="BC1495">
            <v>20</v>
          </cell>
          <cell r="BD1495">
            <v>15</v>
          </cell>
          <cell r="BE1495">
            <v>15</v>
          </cell>
        </row>
        <row r="1496">
          <cell r="AJ1496" t="str">
            <v>590322426200001015</v>
          </cell>
          <cell r="AL1496" t="str">
            <v>ENERGA</v>
          </cell>
          <cell r="AM1496">
            <v>60000339</v>
          </cell>
          <cell r="AO1496" t="str">
            <v>ŚLĄSKIE</v>
          </cell>
          <cell r="AP1496" t="str">
            <v>4 WOG</v>
          </cell>
          <cell r="AQ1496" t="str">
            <v>SOI Bielsko-Biała</v>
          </cell>
          <cell r="AR1496">
            <v>8722</v>
          </cell>
          <cell r="AS1496" t="str">
            <v>ul. Wojska Polskiego 5,  43-400  Cieszyn</v>
          </cell>
          <cell r="AT1496" t="str">
            <v>WOT Cieszyn</v>
          </cell>
          <cell r="AU1496">
            <v>60000340</v>
          </cell>
          <cell r="AV1496">
            <v>97608158</v>
          </cell>
          <cell r="AW1496" t="str">
            <v>-</v>
          </cell>
          <cell r="AX1496" t="str">
            <v>C22B</v>
          </cell>
          <cell r="AY1496" t="str">
            <v>listopad'23</v>
          </cell>
          <cell r="AZ1496">
            <v>45231</v>
          </cell>
          <cell r="BA1496">
            <v>45260</v>
          </cell>
          <cell r="BB1496">
            <v>60</v>
          </cell>
          <cell r="BC1496">
            <v>0</v>
          </cell>
          <cell r="BD1496">
            <v>200</v>
          </cell>
          <cell r="BE1496">
            <v>41</v>
          </cell>
          <cell r="BF1496">
            <v>25</v>
          </cell>
        </row>
        <row r="1497">
          <cell r="AJ1497" t="str">
            <v>590322426200001015</v>
          </cell>
          <cell r="AL1497" t="str">
            <v>ENERGA</v>
          </cell>
          <cell r="AM1497">
            <v>60000339</v>
          </cell>
          <cell r="AO1497" t="str">
            <v>ŚLĄSKIE</v>
          </cell>
          <cell r="AP1497" t="str">
            <v>4 WOG</v>
          </cell>
          <cell r="AQ1497" t="str">
            <v>SOI Bielsko-Biała</v>
          </cell>
          <cell r="AR1497">
            <v>8722</v>
          </cell>
          <cell r="AS1497" t="str">
            <v>ul. Wojska Polskiego 5,  43-400  Cieszyn</v>
          </cell>
          <cell r="AT1497" t="str">
            <v>WOT Cieszyn</v>
          </cell>
          <cell r="AU1497">
            <v>60000340</v>
          </cell>
          <cell r="AV1497">
            <v>97608158</v>
          </cell>
          <cell r="AW1497" t="str">
            <v>-</v>
          </cell>
          <cell r="AX1497" t="str">
            <v>C22B</v>
          </cell>
          <cell r="AY1497" t="str">
            <v>grudzień'23</v>
          </cell>
          <cell r="AZ1497">
            <v>45261</v>
          </cell>
          <cell r="BA1497">
            <v>45291</v>
          </cell>
          <cell r="BB1497">
            <v>60</v>
          </cell>
          <cell r="BC1497">
            <v>0</v>
          </cell>
          <cell r="BD1497">
            <v>200</v>
          </cell>
          <cell r="BE1497">
            <v>41</v>
          </cell>
          <cell r="BF1497">
            <v>29</v>
          </cell>
        </row>
        <row r="1498">
          <cell r="AJ1498" t="str">
            <v>590322426200001015</v>
          </cell>
          <cell r="AK1498" t="str">
            <v>TAURON</v>
          </cell>
          <cell r="AL1498" t="str">
            <v>ENEA S.A.</v>
          </cell>
          <cell r="AM1498">
            <v>60000339</v>
          </cell>
          <cell r="AN1498" t="str">
            <v>D/I/62/21/20/000041</v>
          </cell>
          <cell r="AO1498" t="str">
            <v>ŚLĄSKIE</v>
          </cell>
          <cell r="AP1498" t="str">
            <v>4 WOG</v>
          </cell>
          <cell r="AQ1498" t="str">
            <v>SOI Bielsko-Biała</v>
          </cell>
          <cell r="AR1498">
            <v>8722</v>
          </cell>
          <cell r="AS1498" t="str">
            <v>ul. Wojska Polskiego 5,  43-400  Cieszyn</v>
          </cell>
          <cell r="AT1498" t="str">
            <v>WOT Cieszyn</v>
          </cell>
          <cell r="AU1498">
            <v>60000340</v>
          </cell>
          <cell r="AV1498">
            <v>97608158</v>
          </cell>
          <cell r="AW1498" t="str">
            <v>-</v>
          </cell>
          <cell r="AX1498" t="str">
            <v>C22B</v>
          </cell>
          <cell r="AY1498" t="str">
            <v>styczeń</v>
          </cell>
          <cell r="AZ1498">
            <v>45292</v>
          </cell>
          <cell r="BA1498">
            <v>45322</v>
          </cell>
          <cell r="BB1498">
            <v>60</v>
          </cell>
          <cell r="BC1498">
            <v>0</v>
          </cell>
          <cell r="BD1498">
            <v>200</v>
          </cell>
          <cell r="BE1498">
            <v>41</v>
          </cell>
          <cell r="BF1498">
            <v>31</v>
          </cell>
        </row>
        <row r="1499">
          <cell r="AJ1499" t="str">
            <v>590322426200001015</v>
          </cell>
          <cell r="AK1499" t="str">
            <v>TAURON</v>
          </cell>
          <cell r="AL1499" t="str">
            <v>ENEA S.A.</v>
          </cell>
          <cell r="AM1499">
            <v>60000339</v>
          </cell>
          <cell r="AN1499" t="str">
            <v>D/I/62/21/20/000041</v>
          </cell>
          <cell r="AO1499" t="str">
            <v>ŚLĄSKIE</v>
          </cell>
          <cell r="AP1499" t="str">
            <v>4 WOG</v>
          </cell>
          <cell r="AQ1499" t="str">
            <v>SOI Bielsko-Biała</v>
          </cell>
          <cell r="AR1499">
            <v>8722</v>
          </cell>
          <cell r="AS1499" t="str">
            <v>ul. Wojska Polskiego 5,  43-400  Cieszyn</v>
          </cell>
          <cell r="AT1499" t="str">
            <v>WOT Cieszyn</v>
          </cell>
          <cell r="AU1499">
            <v>60000340</v>
          </cell>
          <cell r="AV1499">
            <v>97608158</v>
          </cell>
          <cell r="AW1499" t="str">
            <v>-</v>
          </cell>
          <cell r="AX1499" t="str">
            <v>C22B</v>
          </cell>
          <cell r="AY1499" t="str">
            <v>luty</v>
          </cell>
          <cell r="AZ1499">
            <v>45323</v>
          </cell>
          <cell r="BA1499">
            <v>45351</v>
          </cell>
          <cell r="BB1499">
            <v>60</v>
          </cell>
          <cell r="BC1499">
            <v>0</v>
          </cell>
          <cell r="BD1499">
            <v>200</v>
          </cell>
          <cell r="BE1499">
            <v>41</v>
          </cell>
          <cell r="BF1499">
            <v>28</v>
          </cell>
        </row>
        <row r="1500">
          <cell r="AJ1500" t="str">
            <v>590322426200001015</v>
          </cell>
          <cell r="AK1500" t="str">
            <v>TAURON</v>
          </cell>
          <cell r="AL1500" t="str">
            <v>ENEA S.A.</v>
          </cell>
          <cell r="AM1500">
            <v>60000339</v>
          </cell>
          <cell r="AN1500" t="str">
            <v>D/I/62/21/20/000041</v>
          </cell>
          <cell r="AO1500" t="str">
            <v>ŚLĄSKIE</v>
          </cell>
          <cell r="AP1500" t="str">
            <v>4 WOG</v>
          </cell>
          <cell r="AQ1500" t="str">
            <v>SOI Bielsko-Biała</v>
          </cell>
          <cell r="AR1500">
            <v>8722</v>
          </cell>
          <cell r="AS1500" t="str">
            <v>ul. Wojska Polskiego 5,  43-400  Cieszyn</v>
          </cell>
          <cell r="AT1500" t="str">
            <v>WOT Cieszyn</v>
          </cell>
          <cell r="AU1500">
            <v>60000340</v>
          </cell>
          <cell r="AV1500">
            <v>97608158</v>
          </cell>
          <cell r="AW1500" t="str">
            <v>-</v>
          </cell>
          <cell r="AX1500" t="str">
            <v>C22B</v>
          </cell>
          <cell r="AY1500" t="str">
            <v>marzec</v>
          </cell>
          <cell r="AZ1500">
            <v>45352</v>
          </cell>
          <cell r="BA1500">
            <v>45382</v>
          </cell>
          <cell r="BB1500">
            <v>60</v>
          </cell>
          <cell r="BC1500">
            <v>0</v>
          </cell>
          <cell r="BD1500">
            <v>200</v>
          </cell>
          <cell r="BE1500">
            <v>41</v>
          </cell>
          <cell r="BF1500">
            <v>30</v>
          </cell>
        </row>
        <row r="1501">
          <cell r="AJ1501" t="str">
            <v>590322426200001015</v>
          </cell>
          <cell r="AK1501" t="str">
            <v>TAURON</v>
          </cell>
          <cell r="AL1501" t="str">
            <v>ENEA S.A.</v>
          </cell>
          <cell r="AM1501">
            <v>60000339</v>
          </cell>
          <cell r="AN1501" t="str">
            <v>D/I/62/21/20/000041</v>
          </cell>
          <cell r="AO1501" t="str">
            <v>ŚLĄSKIE</v>
          </cell>
          <cell r="AP1501" t="str">
            <v>4 WOG</v>
          </cell>
          <cell r="AQ1501" t="str">
            <v>SOI Bielsko-Biała</v>
          </cell>
          <cell r="AR1501">
            <v>8722</v>
          </cell>
          <cell r="AS1501" t="str">
            <v>ul. Wojska Polskiego 5,  43-400  Cieszyn</v>
          </cell>
          <cell r="AT1501" t="str">
            <v>WOT Cieszyn</v>
          </cell>
          <cell r="AU1501">
            <v>60000340</v>
          </cell>
          <cell r="AV1501">
            <v>97608158</v>
          </cell>
          <cell r="AW1501" t="str">
            <v>-</v>
          </cell>
          <cell r="AX1501" t="str">
            <v>C22B</v>
          </cell>
          <cell r="AY1501" t="str">
            <v>kwiecień</v>
          </cell>
          <cell r="AZ1501">
            <v>45383</v>
          </cell>
          <cell r="BA1501">
            <v>45412</v>
          </cell>
          <cell r="BB1501">
            <v>60</v>
          </cell>
          <cell r="BC1501">
            <v>0</v>
          </cell>
          <cell r="BD1501">
            <v>200</v>
          </cell>
          <cell r="BE1501">
            <v>41</v>
          </cell>
          <cell r="BF1501">
            <v>42</v>
          </cell>
        </row>
        <row r="1502">
          <cell r="AJ1502" t="str">
            <v>590322426200001015</v>
          </cell>
          <cell r="AK1502" t="str">
            <v>TAURON</v>
          </cell>
          <cell r="AL1502" t="str">
            <v>ENEA S.A.</v>
          </cell>
          <cell r="AM1502">
            <v>60000339</v>
          </cell>
          <cell r="AN1502" t="str">
            <v>D/I/62/21/20/000041</v>
          </cell>
          <cell r="AO1502" t="str">
            <v>ŚLĄSKIE</v>
          </cell>
          <cell r="AP1502" t="str">
            <v>4 WOG</v>
          </cell>
          <cell r="AQ1502" t="str">
            <v>SOI Bielsko-Biała</v>
          </cell>
          <cell r="AR1502">
            <v>8722</v>
          </cell>
          <cell r="AS1502" t="str">
            <v>ul. Wojska Polskiego 5,  43-400  Cieszyn</v>
          </cell>
          <cell r="AT1502" t="str">
            <v>WOT Cieszyn</v>
          </cell>
          <cell r="AU1502">
            <v>60000340</v>
          </cell>
          <cell r="AV1502">
            <v>97608158</v>
          </cell>
          <cell r="AW1502" t="str">
            <v>-</v>
          </cell>
          <cell r="AX1502" t="str">
            <v>C22B</v>
          </cell>
          <cell r="AY1502" t="str">
            <v>maj</v>
          </cell>
          <cell r="AZ1502">
            <v>45413</v>
          </cell>
          <cell r="BA1502">
            <v>45443</v>
          </cell>
          <cell r="BB1502">
            <v>60</v>
          </cell>
          <cell r="BC1502">
            <v>0</v>
          </cell>
          <cell r="BD1502">
            <v>200</v>
          </cell>
          <cell r="BE1502">
            <v>41</v>
          </cell>
          <cell r="BF1502">
            <v>21</v>
          </cell>
        </row>
        <row r="1503">
          <cell r="AJ1503" t="str">
            <v>590322426200001015</v>
          </cell>
          <cell r="AK1503" t="str">
            <v>TAURON</v>
          </cell>
          <cell r="AL1503" t="str">
            <v>ENEA S.A.</v>
          </cell>
          <cell r="AM1503">
            <v>60000339</v>
          </cell>
          <cell r="AN1503" t="str">
            <v>D/I/62/21/20/000041</v>
          </cell>
          <cell r="AO1503" t="str">
            <v>ŚLĄSKIE</v>
          </cell>
          <cell r="AP1503" t="str">
            <v>4 WOG</v>
          </cell>
          <cell r="AQ1503" t="str">
            <v>SOI Bielsko-Biała</v>
          </cell>
          <cell r="AR1503">
            <v>8722</v>
          </cell>
          <cell r="AS1503" t="str">
            <v>ul. Wojska Polskiego 5,  43-400  Cieszyn</v>
          </cell>
          <cell r="AT1503" t="str">
            <v>WOT Cieszyn</v>
          </cell>
          <cell r="AU1503">
            <v>60000340</v>
          </cell>
          <cell r="AV1503">
            <v>97608158</v>
          </cell>
          <cell r="AW1503" t="str">
            <v>-</v>
          </cell>
          <cell r="AX1503" t="str">
            <v>C22B</v>
          </cell>
          <cell r="AY1503" t="str">
            <v>czerwiec</v>
          </cell>
          <cell r="AZ1503">
            <v>45444</v>
          </cell>
          <cell r="BA1503">
            <v>45473</v>
          </cell>
          <cell r="BB1503">
            <v>60</v>
          </cell>
          <cell r="BC1503">
            <v>0</v>
          </cell>
          <cell r="BD1503">
            <v>200</v>
          </cell>
          <cell r="BE1503">
            <v>41</v>
          </cell>
          <cell r="BF1503">
            <v>24</v>
          </cell>
        </row>
        <row r="1504">
          <cell r="AJ1504" t="str">
            <v>590322426200001015</v>
          </cell>
          <cell r="AK1504" t="str">
            <v>TAURON</v>
          </cell>
          <cell r="AL1504" t="str">
            <v>ENEA S.A.</v>
          </cell>
          <cell r="AM1504">
            <v>60000339</v>
          </cell>
          <cell r="AN1504" t="str">
            <v>D/I/62/21/20/000041</v>
          </cell>
          <cell r="AO1504" t="str">
            <v>ŚLĄSKIE</v>
          </cell>
          <cell r="AP1504" t="str">
            <v>4 WOG</v>
          </cell>
          <cell r="AQ1504" t="str">
            <v>SOI Bielsko-Biała</v>
          </cell>
          <cell r="AR1504">
            <v>8722</v>
          </cell>
          <cell r="AS1504" t="str">
            <v>ul. Wojska Polskiego 5,  43-400  Cieszyn</v>
          </cell>
          <cell r="AT1504" t="str">
            <v>WOT Cieszyn</v>
          </cell>
          <cell r="AU1504">
            <v>60000340</v>
          </cell>
          <cell r="AV1504">
            <v>97608158</v>
          </cell>
          <cell r="AW1504" t="str">
            <v>-</v>
          </cell>
          <cell r="AX1504" t="str">
            <v>C22B</v>
          </cell>
          <cell r="AY1504" t="str">
            <v>lipiec</v>
          </cell>
          <cell r="AZ1504">
            <v>45474</v>
          </cell>
          <cell r="BA1504">
            <v>45504</v>
          </cell>
          <cell r="BB1504">
            <v>60</v>
          </cell>
          <cell r="BC1504">
            <v>0</v>
          </cell>
          <cell r="BD1504">
            <v>200</v>
          </cell>
          <cell r="BE1504">
            <v>41</v>
          </cell>
          <cell r="BF1504">
            <v>18</v>
          </cell>
        </row>
        <row r="1505">
          <cell r="AJ1505" t="str">
            <v>590322426200001015</v>
          </cell>
          <cell r="AK1505" t="str">
            <v>TAURON</v>
          </cell>
          <cell r="AL1505" t="str">
            <v>ENEA S.A.</v>
          </cell>
          <cell r="AM1505">
            <v>60000339</v>
          </cell>
          <cell r="AN1505" t="str">
            <v>D/I/62/21/20/000041</v>
          </cell>
          <cell r="AO1505" t="str">
            <v>ŚLĄSKIE</v>
          </cell>
          <cell r="AP1505" t="str">
            <v>4 WOG</v>
          </cell>
          <cell r="AQ1505" t="str">
            <v>SOI Bielsko-Biała</v>
          </cell>
          <cell r="AR1505">
            <v>8722</v>
          </cell>
          <cell r="AS1505" t="str">
            <v>ul. Wojska Polskiego 5,  43-400  Cieszyn</v>
          </cell>
          <cell r="AT1505" t="str">
            <v>WOT Cieszyn</v>
          </cell>
          <cell r="AU1505">
            <v>60000340</v>
          </cell>
          <cell r="AV1505">
            <v>97608158</v>
          </cell>
          <cell r="AW1505" t="str">
            <v>-</v>
          </cell>
          <cell r="AX1505" t="str">
            <v>C22B</v>
          </cell>
          <cell r="AY1505" t="str">
            <v>sierpień</v>
          </cell>
          <cell r="AZ1505">
            <v>45505</v>
          </cell>
          <cell r="BA1505">
            <v>45535</v>
          </cell>
          <cell r="BB1505">
            <v>60</v>
          </cell>
          <cell r="BC1505">
            <v>0</v>
          </cell>
          <cell r="BD1505">
            <v>200</v>
          </cell>
          <cell r="BE1505">
            <v>41</v>
          </cell>
          <cell r="BF1505">
            <v>15</v>
          </cell>
        </row>
        <row r="1506">
          <cell r="AJ1506" t="str">
            <v>590322426200001015</v>
          </cell>
          <cell r="AK1506" t="str">
            <v>TAURON</v>
          </cell>
          <cell r="AL1506" t="str">
            <v>ENEA S.A.</v>
          </cell>
          <cell r="AM1506">
            <v>60000339</v>
          </cell>
          <cell r="AN1506" t="str">
            <v>D/I/62/21/20/000041</v>
          </cell>
          <cell r="AO1506" t="str">
            <v>ŚLĄSKIE</v>
          </cell>
          <cell r="AP1506" t="str">
            <v>4 WOG</v>
          </cell>
          <cell r="AQ1506" t="str">
            <v>SOI Bielsko-Biała</v>
          </cell>
          <cell r="AR1506">
            <v>8722</v>
          </cell>
          <cell r="AS1506" t="str">
            <v>ul. Wojska Polskiego 5,  43-400  Cieszyn</v>
          </cell>
          <cell r="AT1506" t="str">
            <v>WOT Cieszyn</v>
          </cell>
          <cell r="AU1506">
            <v>60000340</v>
          </cell>
          <cell r="AV1506">
            <v>97608158</v>
          </cell>
          <cell r="AW1506" t="str">
            <v>-</v>
          </cell>
          <cell r="AX1506" t="str">
            <v>C22B</v>
          </cell>
          <cell r="AY1506" t="str">
            <v>wrzesień</v>
          </cell>
          <cell r="AZ1506">
            <v>45536</v>
          </cell>
          <cell r="BA1506">
            <v>45565</v>
          </cell>
          <cell r="BB1506">
            <v>60</v>
          </cell>
          <cell r="BC1506">
            <v>0</v>
          </cell>
          <cell r="BD1506">
            <v>200</v>
          </cell>
          <cell r="BE1506">
            <v>41</v>
          </cell>
          <cell r="BF1506">
            <v>25</v>
          </cell>
        </row>
        <row r="1507">
          <cell r="AJ1507" t="str">
            <v>590322426200001015</v>
          </cell>
          <cell r="AK1507" t="str">
            <v>TAURON</v>
          </cell>
          <cell r="AL1507" t="str">
            <v>ENEA S.A.</v>
          </cell>
          <cell r="AM1507">
            <v>60000339</v>
          </cell>
          <cell r="AN1507" t="str">
            <v>D/I/62/21/20/000041</v>
          </cell>
          <cell r="AO1507" t="str">
            <v>ŚLĄSKIE</v>
          </cell>
          <cell r="AP1507" t="str">
            <v>4 WOG</v>
          </cell>
          <cell r="AQ1507" t="str">
            <v>SOI Bielsko-Biała</v>
          </cell>
          <cell r="AR1507">
            <v>8722</v>
          </cell>
          <cell r="AS1507" t="str">
            <v>ul. Wojska Polskiego 5,  43-400  Cieszyn</v>
          </cell>
          <cell r="AT1507" t="str">
            <v>WOT Cieszyn</v>
          </cell>
          <cell r="AU1507">
            <v>60000340</v>
          </cell>
          <cell r="AV1507">
            <v>97608158</v>
          </cell>
          <cell r="AW1507" t="str">
            <v>-</v>
          </cell>
          <cell r="AX1507" t="str">
            <v>C22B</v>
          </cell>
          <cell r="AY1507" t="str">
            <v>październik</v>
          </cell>
          <cell r="AZ1507">
            <v>45566</v>
          </cell>
          <cell r="BA1507">
            <v>45596</v>
          </cell>
          <cell r="BB1507">
            <v>60</v>
          </cell>
          <cell r="BC1507">
            <v>0</v>
          </cell>
          <cell r="BD1507">
            <v>200</v>
          </cell>
          <cell r="BE1507">
            <v>41</v>
          </cell>
          <cell r="BF1507">
            <v>28</v>
          </cell>
        </row>
        <row r="1508">
          <cell r="AJ1508" t="str">
            <v>590322426200001015</v>
          </cell>
          <cell r="AK1508" t="str">
            <v>TAURON</v>
          </cell>
          <cell r="AL1508" t="str">
            <v>ENEA S.A.</v>
          </cell>
          <cell r="AM1508">
            <v>60000339</v>
          </cell>
          <cell r="AN1508" t="str">
            <v>D/I/62/21/20/000041</v>
          </cell>
          <cell r="AO1508" t="str">
            <v>ŚLĄSKIE</v>
          </cell>
          <cell r="AP1508" t="str">
            <v>4 WOG</v>
          </cell>
          <cell r="AQ1508" t="str">
            <v>SOI Bielsko-Biała</v>
          </cell>
          <cell r="AR1508">
            <v>8722</v>
          </cell>
          <cell r="AS1508" t="str">
            <v>ul. Wojska Polskiego 5,  43-400  Cieszyn</v>
          </cell>
          <cell r="AT1508" t="str">
            <v>WOT Cieszyn</v>
          </cell>
          <cell r="AU1508">
            <v>60000340</v>
          </cell>
          <cell r="AV1508">
            <v>97608158</v>
          </cell>
          <cell r="AW1508" t="str">
            <v>-</v>
          </cell>
          <cell r="AX1508" t="str">
            <v>C22B</v>
          </cell>
          <cell r="AY1508" t="str">
            <v>listopad</v>
          </cell>
          <cell r="AZ1508">
            <v>45597</v>
          </cell>
          <cell r="BA1508">
            <v>45626</v>
          </cell>
          <cell r="BB1508">
            <v>60</v>
          </cell>
          <cell r="BC1508">
            <v>0</v>
          </cell>
          <cell r="BD1508">
            <v>200</v>
          </cell>
          <cell r="BE1508">
            <v>41</v>
          </cell>
          <cell r="BF1508">
            <v>37</v>
          </cell>
        </row>
        <row r="1509">
          <cell r="AJ1509" t="str">
            <v>590322426200001015</v>
          </cell>
          <cell r="AK1509" t="str">
            <v>TAURON</v>
          </cell>
          <cell r="AL1509" t="str">
            <v>ENEA S.A.</v>
          </cell>
          <cell r="AM1509">
            <v>60000339</v>
          </cell>
          <cell r="AN1509" t="str">
            <v>D/I/62/21/20/000041</v>
          </cell>
          <cell r="AO1509" t="str">
            <v>ŚLĄSKIE</v>
          </cell>
          <cell r="AP1509" t="str">
            <v>4 WOG</v>
          </cell>
          <cell r="AQ1509" t="str">
            <v>SOI Bielsko-Biała</v>
          </cell>
          <cell r="AR1509">
            <v>8722</v>
          </cell>
          <cell r="AS1509" t="str">
            <v>ul. Wojska Polskiego 5,  43-400  Cieszyn</v>
          </cell>
          <cell r="AT1509" t="str">
            <v>WOT Cieszyn</v>
          </cell>
          <cell r="AU1509">
            <v>60000340</v>
          </cell>
          <cell r="AV1509">
            <v>97608158</v>
          </cell>
          <cell r="AW1509" t="str">
            <v>-</v>
          </cell>
          <cell r="AX1509" t="str">
            <v>C22B</v>
          </cell>
          <cell r="AY1509" t="str">
            <v>grudzień</v>
          </cell>
          <cell r="AZ1509">
            <v>45627</v>
          </cell>
          <cell r="BA1509">
            <v>45657</v>
          </cell>
          <cell r="BB1509">
            <v>60</v>
          </cell>
          <cell r="BC1509">
            <v>0</v>
          </cell>
          <cell r="BD1509">
            <v>200</v>
          </cell>
          <cell r="BE1509">
            <v>41</v>
          </cell>
          <cell r="BF1509">
            <v>30</v>
          </cell>
        </row>
        <row r="1510">
          <cell r="AJ1510" t="str">
            <v>590543560202182028</v>
          </cell>
          <cell r="AK1510" t="str">
            <v>PGE Dystrybucja S.A</v>
          </cell>
          <cell r="AL1510" t="str">
            <v>ENEA S.A.</v>
          </cell>
          <cell r="AM1510" t="str">
            <v>PGE</v>
          </cell>
          <cell r="AN1510" t="str">
            <v>OS/31-4374/2015</v>
          </cell>
          <cell r="AO1510" t="str">
            <v>ŚWIĘTOKRZYSKIE</v>
          </cell>
          <cell r="AP1510" t="str">
            <v>33 WOG</v>
          </cell>
          <cell r="AQ1510" t="str">
            <v>SOI Kielce</v>
          </cell>
          <cell r="AR1510">
            <v>3345</v>
          </cell>
          <cell r="AS1510" t="str">
            <v>ul. Wojska Polskiego 300,  25-205 Kielce</v>
          </cell>
          <cell r="AT1510" t="str">
            <v>Kielce TRAFO</v>
          </cell>
          <cell r="AU1510" t="str">
            <v>31-4374</v>
          </cell>
          <cell r="AV1510">
            <v>97726078</v>
          </cell>
          <cell r="AW1510" t="str">
            <v>-</v>
          </cell>
          <cell r="AX1510" t="str">
            <v>C22B</v>
          </cell>
          <cell r="AY1510" t="str">
            <v>grudzień'23</v>
          </cell>
          <cell r="AZ1510">
            <v>45261</v>
          </cell>
          <cell r="BA1510">
            <v>45291</v>
          </cell>
          <cell r="BB1510">
            <v>120</v>
          </cell>
          <cell r="BC1510">
            <v>1110</v>
          </cell>
          <cell r="BD1510">
            <v>400</v>
          </cell>
          <cell r="BE1510">
            <v>350</v>
          </cell>
        </row>
        <row r="1511">
          <cell r="AJ1511" t="str">
            <v>590543560202182028</v>
          </cell>
          <cell r="AK1511" t="str">
            <v>PGE Dystrybucja S.A</v>
          </cell>
          <cell r="AL1511" t="str">
            <v>ENEA S.A.</v>
          </cell>
          <cell r="AM1511" t="str">
            <v>PGE</v>
          </cell>
          <cell r="AN1511" t="str">
            <v>OS/31-4374/2015</v>
          </cell>
          <cell r="AO1511" t="str">
            <v>ŚWIĘTOKRZYSKIE</v>
          </cell>
          <cell r="AP1511" t="str">
            <v>33 WOG</v>
          </cell>
          <cell r="AQ1511" t="str">
            <v>SOI Kielce</v>
          </cell>
          <cell r="AR1511">
            <v>3345</v>
          </cell>
          <cell r="AS1511" t="str">
            <v>ul. Wojska Polskiego 300,  25-205 Kielce</v>
          </cell>
          <cell r="AT1511" t="str">
            <v>Kielce TRAFO</v>
          </cell>
          <cell r="AU1511" t="str">
            <v>31-4374</v>
          </cell>
          <cell r="AV1511">
            <v>97726078</v>
          </cell>
          <cell r="AW1511" t="str">
            <v>-</v>
          </cell>
          <cell r="AX1511" t="str">
            <v>C22B</v>
          </cell>
          <cell r="AY1511" t="str">
            <v>styczeń</v>
          </cell>
          <cell r="AZ1511">
            <v>45292</v>
          </cell>
          <cell r="BA1511">
            <v>45322</v>
          </cell>
          <cell r="BB1511">
            <v>120</v>
          </cell>
          <cell r="BC1511">
            <v>1110</v>
          </cell>
          <cell r="BD1511">
            <v>400</v>
          </cell>
          <cell r="BE1511">
            <v>350</v>
          </cell>
          <cell r="BF1511">
            <v>353</v>
          </cell>
        </row>
        <row r="1512">
          <cell r="AJ1512" t="str">
            <v>590543560202182028</v>
          </cell>
          <cell r="AK1512" t="str">
            <v>PGE Dystrybucja S.A</v>
          </cell>
          <cell r="AL1512" t="str">
            <v>ENEA S.A.</v>
          </cell>
          <cell r="AM1512" t="str">
            <v>PGE</v>
          </cell>
          <cell r="AN1512" t="str">
            <v>OS/31-4374/2015</v>
          </cell>
          <cell r="AO1512" t="str">
            <v>ŚWIĘTOKRZYSKIE</v>
          </cell>
          <cell r="AP1512" t="str">
            <v>33 WOG</v>
          </cell>
          <cell r="AQ1512" t="str">
            <v>SOI Kielce</v>
          </cell>
          <cell r="AR1512">
            <v>3345</v>
          </cell>
          <cell r="AS1512" t="str">
            <v>ul. Wojska Polskiego 300,  25-205 Kielce</v>
          </cell>
          <cell r="AT1512" t="str">
            <v>Kielce TRAFO</v>
          </cell>
          <cell r="AU1512" t="str">
            <v>31-4374</v>
          </cell>
          <cell r="AV1512">
            <v>97726078</v>
          </cell>
          <cell r="AW1512" t="str">
            <v>-</v>
          </cell>
          <cell r="AX1512" t="str">
            <v>C22B</v>
          </cell>
          <cell r="AY1512" t="str">
            <v>luty</v>
          </cell>
          <cell r="AZ1512">
            <v>45323</v>
          </cell>
          <cell r="BA1512">
            <v>45351</v>
          </cell>
          <cell r="BB1512">
            <v>120</v>
          </cell>
          <cell r="BC1512">
            <v>1110</v>
          </cell>
          <cell r="BD1512">
            <v>400</v>
          </cell>
          <cell r="BE1512">
            <v>350</v>
          </cell>
          <cell r="BF1512">
            <v>325</v>
          </cell>
        </row>
        <row r="1513">
          <cell r="AJ1513" t="str">
            <v>590543560202182028</v>
          </cell>
          <cell r="AK1513" t="str">
            <v>PGE Dystrybucja S.A</v>
          </cell>
          <cell r="AL1513" t="str">
            <v>ENEA S.A.</v>
          </cell>
          <cell r="AM1513" t="str">
            <v>PGE</v>
          </cell>
          <cell r="AN1513" t="str">
            <v>OS/31-4374/2015</v>
          </cell>
          <cell r="AO1513" t="str">
            <v>ŚWIĘTOKRZYSKIE</v>
          </cell>
          <cell r="AP1513" t="str">
            <v>33 WOG</v>
          </cell>
          <cell r="AQ1513" t="str">
            <v>SOI Kielce</v>
          </cell>
          <cell r="AR1513">
            <v>3345</v>
          </cell>
          <cell r="AS1513" t="str">
            <v>ul. Wojska Polskiego 300,  25-205 Kielce</v>
          </cell>
          <cell r="AT1513" t="str">
            <v>Kielce TRAFO</v>
          </cell>
          <cell r="AU1513" t="str">
            <v>31-4374</v>
          </cell>
          <cell r="AV1513">
            <v>97726078</v>
          </cell>
          <cell r="AW1513" t="str">
            <v>-</v>
          </cell>
          <cell r="AX1513" t="str">
            <v>C22B</v>
          </cell>
          <cell r="AY1513" t="str">
            <v>marzec</v>
          </cell>
          <cell r="AZ1513">
            <v>45352</v>
          </cell>
          <cell r="BA1513">
            <v>45382</v>
          </cell>
          <cell r="BB1513">
            <v>120</v>
          </cell>
          <cell r="BC1513">
            <v>1110</v>
          </cell>
          <cell r="BD1513">
            <v>400</v>
          </cell>
          <cell r="BE1513">
            <v>350</v>
          </cell>
          <cell r="BF1513">
            <v>383</v>
          </cell>
        </row>
        <row r="1514">
          <cell r="AJ1514" t="str">
            <v>590543560202182028</v>
          </cell>
          <cell r="AK1514" t="str">
            <v>PGE Dystrybucja S.A</v>
          </cell>
          <cell r="AL1514" t="str">
            <v>ENEA S.A.</v>
          </cell>
          <cell r="AM1514" t="str">
            <v>PGE</v>
          </cell>
          <cell r="AN1514" t="str">
            <v>OS/31-4374/2015</v>
          </cell>
          <cell r="AO1514" t="str">
            <v>ŚWIĘTOKRZYSKIE</v>
          </cell>
          <cell r="AP1514" t="str">
            <v>33 WOG</v>
          </cell>
          <cell r="AQ1514" t="str">
            <v>SOI Kielce</v>
          </cell>
          <cell r="AR1514">
            <v>3345</v>
          </cell>
          <cell r="AS1514" t="str">
            <v>ul. Wojska Polskiego 300,  25-205 Kielce</v>
          </cell>
          <cell r="AT1514" t="str">
            <v>Kielce TRAFO</v>
          </cell>
          <cell r="AU1514" t="str">
            <v>31-4374</v>
          </cell>
          <cell r="AV1514">
            <v>97726078</v>
          </cell>
          <cell r="AW1514" t="str">
            <v>-</v>
          </cell>
          <cell r="AX1514" t="str">
            <v>C22B</v>
          </cell>
          <cell r="AY1514" t="str">
            <v>kwiecień</v>
          </cell>
          <cell r="AZ1514">
            <v>45383</v>
          </cell>
          <cell r="BA1514">
            <v>45412</v>
          </cell>
          <cell r="BB1514">
            <v>120</v>
          </cell>
          <cell r="BC1514">
            <v>1110</v>
          </cell>
          <cell r="BD1514">
            <v>400</v>
          </cell>
          <cell r="BE1514">
            <v>300</v>
          </cell>
          <cell r="BF1514">
            <v>257</v>
          </cell>
        </row>
        <row r="1515">
          <cell r="AJ1515" t="str">
            <v>590543560202182028</v>
          </cell>
          <cell r="AK1515" t="str">
            <v>PGE Dystrybucja S.A</v>
          </cell>
          <cell r="AL1515" t="str">
            <v>ENEA S.A.</v>
          </cell>
          <cell r="AM1515" t="str">
            <v>PGE</v>
          </cell>
          <cell r="AN1515" t="str">
            <v>OS/31-4374/2015</v>
          </cell>
          <cell r="AO1515" t="str">
            <v>ŚWIĘTOKRZYSKIE</v>
          </cell>
          <cell r="AP1515" t="str">
            <v>33 WOG</v>
          </cell>
          <cell r="AQ1515" t="str">
            <v>SOI Kielce</v>
          </cell>
          <cell r="AR1515">
            <v>3345</v>
          </cell>
          <cell r="AS1515" t="str">
            <v>ul. Wojska Polskiego 300,  25-205 Kielce</v>
          </cell>
          <cell r="AT1515" t="str">
            <v>Kielce TRAFO</v>
          </cell>
          <cell r="AU1515" t="str">
            <v>31-4374</v>
          </cell>
          <cell r="AV1515">
            <v>97726078</v>
          </cell>
          <cell r="AW1515" t="str">
            <v>-</v>
          </cell>
          <cell r="AX1515" t="str">
            <v>C22B</v>
          </cell>
          <cell r="AY1515" t="str">
            <v>maj</v>
          </cell>
          <cell r="AZ1515">
            <v>45413</v>
          </cell>
          <cell r="BA1515">
            <v>45443</v>
          </cell>
          <cell r="BB1515">
            <v>120</v>
          </cell>
          <cell r="BC1515">
            <v>1110</v>
          </cell>
          <cell r="BD1515">
            <v>400</v>
          </cell>
          <cell r="BE1515">
            <v>300</v>
          </cell>
          <cell r="BF1515">
            <v>199</v>
          </cell>
        </row>
        <row r="1516">
          <cell r="AJ1516" t="str">
            <v>590543560202182028</v>
          </cell>
          <cell r="AK1516" t="str">
            <v>PGE Dystrybucja S.A</v>
          </cell>
          <cell r="AL1516" t="str">
            <v>ENEA S.A.</v>
          </cell>
          <cell r="AM1516" t="str">
            <v>PGE</v>
          </cell>
          <cell r="AN1516" t="str">
            <v>OS/31-4374/2015</v>
          </cell>
          <cell r="AO1516" t="str">
            <v>ŚWIĘTOKRZYSKIE</v>
          </cell>
          <cell r="AP1516" t="str">
            <v>33 WOG</v>
          </cell>
          <cell r="AQ1516" t="str">
            <v>SOI Kielce</v>
          </cell>
          <cell r="AR1516">
            <v>3345</v>
          </cell>
          <cell r="AS1516" t="str">
            <v>ul. Wojska Polskiego 300,  25-205 Kielce</v>
          </cell>
          <cell r="AT1516" t="str">
            <v>Kielce TRAFO</v>
          </cell>
          <cell r="AU1516" t="str">
            <v>31-4374</v>
          </cell>
          <cell r="AV1516">
            <v>97726078</v>
          </cell>
          <cell r="AW1516" t="str">
            <v>-</v>
          </cell>
          <cell r="AX1516" t="str">
            <v>C22B</v>
          </cell>
          <cell r="AY1516" t="str">
            <v>czerwiec</v>
          </cell>
          <cell r="AZ1516">
            <v>45444</v>
          </cell>
          <cell r="BA1516">
            <v>45473</v>
          </cell>
          <cell r="BB1516">
            <v>120</v>
          </cell>
          <cell r="BC1516">
            <v>1110</v>
          </cell>
          <cell r="BD1516">
            <v>400</v>
          </cell>
          <cell r="BE1516">
            <v>200</v>
          </cell>
          <cell r="BF1516">
            <v>203</v>
          </cell>
        </row>
        <row r="1517">
          <cell r="AJ1517" t="str">
            <v>590543560202182028</v>
          </cell>
          <cell r="AK1517" t="str">
            <v>PGE Dystrybucja S.A</v>
          </cell>
          <cell r="AL1517" t="str">
            <v>ENEA S.A.</v>
          </cell>
          <cell r="AM1517" t="str">
            <v>PGE</v>
          </cell>
          <cell r="AN1517" t="str">
            <v>OS/31-4374/2015</v>
          </cell>
          <cell r="AO1517" t="str">
            <v>ŚWIĘTOKRZYSKIE</v>
          </cell>
          <cell r="AP1517" t="str">
            <v>33 WOG</v>
          </cell>
          <cell r="AQ1517" t="str">
            <v>SOI Kielce</v>
          </cell>
          <cell r="AR1517">
            <v>3345</v>
          </cell>
          <cell r="AS1517" t="str">
            <v>ul. Wojska Polskiego 300,  25-205 Kielce</v>
          </cell>
          <cell r="AT1517" t="str">
            <v>Kielce TRAFO</v>
          </cell>
          <cell r="AU1517" t="str">
            <v>31-4374</v>
          </cell>
          <cell r="AV1517">
            <v>97726078</v>
          </cell>
          <cell r="AW1517" t="str">
            <v>-</v>
          </cell>
          <cell r="AX1517" t="str">
            <v>C22B</v>
          </cell>
          <cell r="AY1517" t="str">
            <v>lipiec</v>
          </cell>
          <cell r="AZ1517">
            <v>45474</v>
          </cell>
          <cell r="BA1517">
            <v>45504</v>
          </cell>
          <cell r="BB1517">
            <v>120</v>
          </cell>
          <cell r="BC1517">
            <v>1110</v>
          </cell>
          <cell r="BD1517">
            <v>400</v>
          </cell>
          <cell r="BE1517">
            <v>200</v>
          </cell>
          <cell r="BF1517">
            <v>184</v>
          </cell>
        </row>
        <row r="1518">
          <cell r="AJ1518" t="str">
            <v>590543560202182028</v>
          </cell>
          <cell r="AK1518" t="str">
            <v>PGE Dystrybucja S.A</v>
          </cell>
          <cell r="AL1518" t="str">
            <v>ENEA S.A.</v>
          </cell>
          <cell r="AM1518" t="str">
            <v>PGE</v>
          </cell>
          <cell r="AN1518" t="str">
            <v>OS/31-4374/2015</v>
          </cell>
          <cell r="AO1518" t="str">
            <v>ŚWIĘTOKRZYSKIE</v>
          </cell>
          <cell r="AP1518" t="str">
            <v>33 WOG</v>
          </cell>
          <cell r="AQ1518" t="str">
            <v>SOI Kielce</v>
          </cell>
          <cell r="AR1518">
            <v>3345</v>
          </cell>
          <cell r="AS1518" t="str">
            <v>ul. Wojska Polskiego 300,  25-205 Kielce</v>
          </cell>
          <cell r="AT1518" t="str">
            <v>Kielce TRAFO</v>
          </cell>
          <cell r="AU1518" t="str">
            <v>31-4374</v>
          </cell>
          <cell r="AV1518">
            <v>97726078</v>
          </cell>
          <cell r="AW1518" t="str">
            <v>-</v>
          </cell>
          <cell r="AX1518" t="str">
            <v>C22B</v>
          </cell>
          <cell r="AY1518" t="str">
            <v>sierpień</v>
          </cell>
          <cell r="AZ1518">
            <v>45505</v>
          </cell>
          <cell r="BA1518">
            <v>45535</v>
          </cell>
          <cell r="BB1518">
            <v>120</v>
          </cell>
          <cell r="BC1518">
            <v>1110</v>
          </cell>
          <cell r="BD1518">
            <v>400</v>
          </cell>
          <cell r="BE1518">
            <v>200</v>
          </cell>
          <cell r="BF1518">
            <v>120</v>
          </cell>
        </row>
        <row r="1519">
          <cell r="AJ1519" t="str">
            <v>590543560202182028</v>
          </cell>
          <cell r="AK1519" t="str">
            <v>PGE Dystrybucja S.A</v>
          </cell>
          <cell r="AL1519" t="str">
            <v>ENEA S.A.</v>
          </cell>
          <cell r="AM1519" t="str">
            <v>PGE</v>
          </cell>
          <cell r="AN1519" t="str">
            <v>OS/31-4374/2015</v>
          </cell>
          <cell r="AO1519" t="str">
            <v>ŚWIĘTOKRZYSKIE</v>
          </cell>
          <cell r="AP1519" t="str">
            <v>33 WOG</v>
          </cell>
          <cell r="AQ1519" t="str">
            <v>SOI Kielce</v>
          </cell>
          <cell r="AR1519">
            <v>3345</v>
          </cell>
          <cell r="AS1519" t="str">
            <v>ul. Wojska Polskiego 300,  25-205 Kielce</v>
          </cell>
          <cell r="AT1519" t="str">
            <v>Kielce TRAFO</v>
          </cell>
          <cell r="AU1519" t="str">
            <v>31-4374</v>
          </cell>
          <cell r="AV1519">
            <v>97726078</v>
          </cell>
          <cell r="AW1519" t="str">
            <v>-</v>
          </cell>
          <cell r="AX1519" t="str">
            <v>C22B</v>
          </cell>
          <cell r="AY1519" t="str">
            <v>wrzesień</v>
          </cell>
          <cell r="AZ1519">
            <v>45536</v>
          </cell>
          <cell r="BA1519">
            <v>45565</v>
          </cell>
          <cell r="BB1519">
            <v>120</v>
          </cell>
          <cell r="BC1519">
            <v>1110</v>
          </cell>
          <cell r="BD1519">
            <v>400</v>
          </cell>
          <cell r="BE1519">
            <v>300</v>
          </cell>
          <cell r="BF1519">
            <v>258</v>
          </cell>
        </row>
        <row r="1520">
          <cell r="AJ1520" t="str">
            <v>590543560202182028</v>
          </cell>
          <cell r="AK1520" t="str">
            <v>PGE Dystrybucja S.A</v>
          </cell>
          <cell r="AL1520" t="str">
            <v>ENEA S.A.</v>
          </cell>
          <cell r="AM1520" t="str">
            <v>PGE</v>
          </cell>
          <cell r="AN1520" t="str">
            <v>OS/31-4374/2015</v>
          </cell>
          <cell r="AO1520" t="str">
            <v>ŚWIĘTOKRZYSKIE</v>
          </cell>
          <cell r="AP1520" t="str">
            <v>33 WOG</v>
          </cell>
          <cell r="AQ1520" t="str">
            <v>SOI Kielce</v>
          </cell>
          <cell r="AR1520">
            <v>3345</v>
          </cell>
          <cell r="AS1520" t="str">
            <v>ul. Wojska Polskiego 300,  25-205 Kielce</v>
          </cell>
          <cell r="AT1520" t="str">
            <v>Kielce TRAFO</v>
          </cell>
          <cell r="AU1520" t="str">
            <v>31-4374</v>
          </cell>
          <cell r="AV1520">
            <v>97726078</v>
          </cell>
          <cell r="AW1520" t="str">
            <v>-</v>
          </cell>
          <cell r="AX1520" t="str">
            <v>C22B</v>
          </cell>
          <cell r="AY1520" t="str">
            <v>październik</v>
          </cell>
          <cell r="AZ1520">
            <v>45566</v>
          </cell>
          <cell r="BA1520">
            <v>45596</v>
          </cell>
          <cell r="BB1520">
            <v>120</v>
          </cell>
          <cell r="BC1520">
            <v>1110</v>
          </cell>
          <cell r="BD1520">
            <v>400</v>
          </cell>
          <cell r="BE1520">
            <v>350</v>
          </cell>
          <cell r="BF1520">
            <v>265</v>
          </cell>
        </row>
        <row r="1521">
          <cell r="AJ1521" t="str">
            <v>590543560202182028</v>
          </cell>
          <cell r="AK1521" t="str">
            <v>PGE Dystrybucja S.A</v>
          </cell>
          <cell r="AL1521" t="str">
            <v>ENEA S.A.</v>
          </cell>
          <cell r="AM1521" t="str">
            <v>PGE</v>
          </cell>
          <cell r="AN1521" t="str">
            <v>OS/31-4374/2015</v>
          </cell>
          <cell r="AO1521" t="str">
            <v>ŚWIĘTOKRZYSKIE</v>
          </cell>
          <cell r="AP1521" t="str">
            <v>33 WOG</v>
          </cell>
          <cell r="AQ1521" t="str">
            <v>SOI Kielce</v>
          </cell>
          <cell r="AR1521">
            <v>3345</v>
          </cell>
          <cell r="AS1521" t="str">
            <v>ul. Wojska Polskiego 300,  25-205 Kielce</v>
          </cell>
          <cell r="AT1521" t="str">
            <v>Kielce TRAFO</v>
          </cell>
          <cell r="AU1521" t="str">
            <v>31-4374</v>
          </cell>
          <cell r="AV1521">
            <v>97726078</v>
          </cell>
          <cell r="AW1521" t="str">
            <v>-</v>
          </cell>
          <cell r="AX1521" t="str">
            <v>C22B</v>
          </cell>
          <cell r="AY1521" t="str">
            <v>listopad</v>
          </cell>
          <cell r="AZ1521">
            <v>45597</v>
          </cell>
          <cell r="BA1521">
            <v>45626</v>
          </cell>
          <cell r="BB1521">
            <v>120</v>
          </cell>
          <cell r="BC1521">
            <v>1110</v>
          </cell>
          <cell r="BD1521">
            <v>400</v>
          </cell>
          <cell r="BE1521">
            <v>350</v>
          </cell>
          <cell r="BF1521">
            <v>284</v>
          </cell>
        </row>
        <row r="1522">
          <cell r="AJ1522" t="str">
            <v>590543560202182028</v>
          </cell>
          <cell r="AK1522" t="str">
            <v>PGE Dystrybucja S.A</v>
          </cell>
          <cell r="AL1522" t="str">
            <v>ENEA S.A.</v>
          </cell>
          <cell r="AM1522" t="str">
            <v>PGE</v>
          </cell>
          <cell r="AN1522" t="str">
            <v>OS/31-4374/2015</v>
          </cell>
          <cell r="AO1522" t="str">
            <v>ŚWIĘTOKRZYSKIE</v>
          </cell>
          <cell r="AP1522" t="str">
            <v>33 WOG</v>
          </cell>
          <cell r="AQ1522" t="str">
            <v>SOI Kielce</v>
          </cell>
          <cell r="AR1522">
            <v>3345</v>
          </cell>
          <cell r="AS1522" t="str">
            <v>ul. Wojska Polskiego 300,  25-205 Kielce</v>
          </cell>
          <cell r="AT1522" t="str">
            <v>Kielce TRAFO</v>
          </cell>
          <cell r="AU1522" t="str">
            <v>31-4374</v>
          </cell>
          <cell r="AV1522">
            <v>97726078</v>
          </cell>
          <cell r="AW1522" t="str">
            <v>-</v>
          </cell>
          <cell r="AX1522" t="str">
            <v>C22B</v>
          </cell>
          <cell r="AY1522" t="str">
            <v>grudzień</v>
          </cell>
          <cell r="AZ1522">
            <v>45627</v>
          </cell>
          <cell r="BA1522">
            <v>45657</v>
          </cell>
          <cell r="BB1522">
            <v>120</v>
          </cell>
          <cell r="BC1522">
            <v>1110</v>
          </cell>
          <cell r="BD1522">
            <v>400</v>
          </cell>
          <cell r="BE1522">
            <v>350</v>
          </cell>
          <cell r="BF1522">
            <v>293</v>
          </cell>
        </row>
        <row r="1523">
          <cell r="AJ1523" t="str">
            <v>590543560202182028</v>
          </cell>
          <cell r="AL1523" t="str">
            <v>ENERGA</v>
          </cell>
          <cell r="AO1523" t="str">
            <v>ŚWIĘTOKRZYSKIE</v>
          </cell>
          <cell r="AP1523" t="str">
            <v>33 WOG</v>
          </cell>
          <cell r="AQ1523" t="str">
            <v>SOI Kielce</v>
          </cell>
          <cell r="AR1523">
            <v>3345</v>
          </cell>
          <cell r="AS1523" t="str">
            <v>ul. Wojska Polskiego 300,  25-205 Kielce</v>
          </cell>
          <cell r="AT1523" t="str">
            <v>Kielce CPdMZ</v>
          </cell>
          <cell r="AX1523" t="str">
            <v>C22B</v>
          </cell>
          <cell r="AY1523" t="str">
            <v>listopad'23</v>
          </cell>
          <cell r="AZ1523">
            <v>45231</v>
          </cell>
          <cell r="BA1523">
            <v>45260</v>
          </cell>
          <cell r="BB1523">
            <v>120</v>
          </cell>
          <cell r="BC1523">
            <v>1110</v>
          </cell>
          <cell r="BD1523">
            <v>400</v>
          </cell>
          <cell r="BE1523">
            <v>350</v>
          </cell>
          <cell r="BF1523">
            <v>389</v>
          </cell>
        </row>
        <row r="1524">
          <cell r="AJ1524" t="str">
            <v>590543560200145919</v>
          </cell>
          <cell r="AL1524" t="str">
            <v>ENERGA</v>
          </cell>
          <cell r="AO1524" t="str">
            <v>ŚWIĘTOKRZYSKIE</v>
          </cell>
          <cell r="AP1524" t="str">
            <v>33 WOG</v>
          </cell>
          <cell r="AQ1524" t="str">
            <v>SOI Kielce</v>
          </cell>
          <cell r="AR1524">
            <v>3345</v>
          </cell>
          <cell r="AS1524" t="str">
            <v>ul. Wojska Polskiego 257,  25-205 Kielce</v>
          </cell>
          <cell r="AT1524" t="str">
            <v>Kielce WBE</v>
          </cell>
          <cell r="AU1524" t="str">
            <v>021156000004</v>
          </cell>
          <cell r="AV1524">
            <v>4103224</v>
          </cell>
          <cell r="AW1524" t="str">
            <v>-</v>
          </cell>
          <cell r="AX1524" t="str">
            <v>C11</v>
          </cell>
          <cell r="AY1524" t="str">
            <v>listopad'23</v>
          </cell>
          <cell r="AZ1524">
            <v>45231</v>
          </cell>
          <cell r="BA1524">
            <v>45252</v>
          </cell>
          <cell r="BB1524">
            <v>1</v>
          </cell>
          <cell r="BC1524">
            <v>20</v>
          </cell>
          <cell r="BD1524">
            <v>12</v>
          </cell>
          <cell r="BE1524">
            <v>12</v>
          </cell>
        </row>
        <row r="1525">
          <cell r="AJ1525" t="str">
            <v>590543560200145919</v>
          </cell>
          <cell r="AL1525" t="str">
            <v>ENERGA</v>
          </cell>
          <cell r="AO1525" t="str">
            <v>ŚWIĘTOKRZYSKIE</v>
          </cell>
          <cell r="AP1525" t="str">
            <v>33 WOG</v>
          </cell>
          <cell r="AQ1525" t="str">
            <v>SOI Kielce</v>
          </cell>
          <cell r="AR1525">
            <v>3345</v>
          </cell>
          <cell r="AS1525" t="str">
            <v>ul. Wojska Polskiego 257,  25-205 Kielce</v>
          </cell>
          <cell r="AT1525" t="str">
            <v>Kielce WBE</v>
          </cell>
          <cell r="AU1525" t="str">
            <v>021156000004</v>
          </cell>
          <cell r="AV1525">
            <v>4103224</v>
          </cell>
          <cell r="AW1525" t="str">
            <v>-</v>
          </cell>
          <cell r="AX1525" t="str">
            <v>C11</v>
          </cell>
          <cell r="AY1525" t="str">
            <v>grudzień'23</v>
          </cell>
          <cell r="AZ1525">
            <v>45253</v>
          </cell>
          <cell r="BA1525">
            <v>45280</v>
          </cell>
          <cell r="BB1525">
            <v>1</v>
          </cell>
          <cell r="BC1525">
            <v>20</v>
          </cell>
          <cell r="BD1525">
            <v>12</v>
          </cell>
          <cell r="BE1525">
            <v>12</v>
          </cell>
        </row>
        <row r="1526">
          <cell r="AJ1526" t="str">
            <v>590543560200145919</v>
          </cell>
          <cell r="AK1526" t="str">
            <v>PGE Dystrybucja S.A</v>
          </cell>
          <cell r="AL1526" t="str">
            <v>ENERGA</v>
          </cell>
          <cell r="AM1526" t="str">
            <v>PGE</v>
          </cell>
          <cell r="AN1526" t="str">
            <v>OS/021156000006/2016</v>
          </cell>
          <cell r="AO1526" t="str">
            <v>ŚWIĘTOKRZYSKIE</v>
          </cell>
          <cell r="AP1526" t="str">
            <v>33 WOG</v>
          </cell>
          <cell r="AQ1526" t="str">
            <v>SOI Kielce</v>
          </cell>
          <cell r="AR1526">
            <v>3345</v>
          </cell>
          <cell r="AS1526" t="str">
            <v>ul. Wojska Polskiego 257,  25-205 Kielce</v>
          </cell>
          <cell r="AT1526" t="str">
            <v>Kielce WBE</v>
          </cell>
          <cell r="AU1526" t="str">
            <v>021156000004</v>
          </cell>
          <cell r="AV1526">
            <v>4103224</v>
          </cell>
          <cell r="AW1526" t="str">
            <v>-</v>
          </cell>
          <cell r="AX1526" t="str">
            <v>C11</v>
          </cell>
          <cell r="AY1526" t="str">
            <v>grudzień'23</v>
          </cell>
          <cell r="AZ1526">
            <v>45281</v>
          </cell>
          <cell r="BA1526">
            <v>45291</v>
          </cell>
          <cell r="BB1526">
            <v>1</v>
          </cell>
          <cell r="BC1526">
            <v>20</v>
          </cell>
          <cell r="BD1526">
            <v>12</v>
          </cell>
          <cell r="BE1526">
            <v>12</v>
          </cell>
        </row>
        <row r="1527">
          <cell r="AJ1527" t="str">
            <v>590543560200145919</v>
          </cell>
          <cell r="AK1527" t="str">
            <v>PGE Dystrybucja S.A</v>
          </cell>
          <cell r="AL1527" t="str">
            <v>ENERGA</v>
          </cell>
          <cell r="AM1527" t="str">
            <v>PGE</v>
          </cell>
          <cell r="AN1527" t="str">
            <v>OS/021156000006/2016</v>
          </cell>
          <cell r="AO1527" t="str">
            <v>ŚWIĘTOKRZYSKIE</v>
          </cell>
          <cell r="AP1527" t="str">
            <v>33 WOG</v>
          </cell>
          <cell r="AQ1527" t="str">
            <v>SOI Kielce</v>
          </cell>
          <cell r="AR1527">
            <v>3345</v>
          </cell>
          <cell r="AS1527" t="str">
            <v>ul. Wojska Polskiego 257,  25-205 Kielce</v>
          </cell>
          <cell r="AT1527" t="str">
            <v>Kielce WBE</v>
          </cell>
          <cell r="AU1527" t="str">
            <v>021156000004</v>
          </cell>
          <cell r="AV1527">
            <v>4103224</v>
          </cell>
          <cell r="AW1527" t="str">
            <v>-</v>
          </cell>
          <cell r="AX1527" t="str">
            <v>C11</v>
          </cell>
          <cell r="AY1527" t="str">
            <v>grudzień'23</v>
          </cell>
          <cell r="AZ1527">
            <v>45291</v>
          </cell>
          <cell r="BA1527">
            <v>45291</v>
          </cell>
          <cell r="BB1527">
            <v>1</v>
          </cell>
          <cell r="BC1527">
            <v>20</v>
          </cell>
          <cell r="BD1527">
            <v>12</v>
          </cell>
          <cell r="BE1527">
            <v>12</v>
          </cell>
        </row>
        <row r="1528">
          <cell r="AJ1528" t="str">
            <v>590543560200145919</v>
          </cell>
          <cell r="AK1528" t="str">
            <v>PGE Dystrybucja S.A</v>
          </cell>
          <cell r="AL1528" t="str">
            <v>ENEA S.A.</v>
          </cell>
          <cell r="AM1528" t="str">
            <v>PGE</v>
          </cell>
          <cell r="AN1528" t="str">
            <v>OS/021156000006/2016</v>
          </cell>
          <cell r="AO1528" t="str">
            <v>ŚWIĘTOKRZYSKIE</v>
          </cell>
          <cell r="AP1528" t="str">
            <v>33 WOG</v>
          </cell>
          <cell r="AQ1528" t="str">
            <v>SOI Kielce</v>
          </cell>
          <cell r="AR1528">
            <v>3345</v>
          </cell>
          <cell r="AS1528" t="str">
            <v>ul. Wojska Polskiego 257,  25-205 Kielce</v>
          </cell>
          <cell r="AT1528" t="str">
            <v>Kielce WBE</v>
          </cell>
          <cell r="AU1528" t="str">
            <v>021156000004</v>
          </cell>
          <cell r="AV1528">
            <v>4103224</v>
          </cell>
          <cell r="AW1528" t="str">
            <v>-</v>
          </cell>
          <cell r="AX1528" t="str">
            <v>C11</v>
          </cell>
          <cell r="AY1528" t="str">
            <v>styczeń</v>
          </cell>
          <cell r="AZ1528">
            <v>45292</v>
          </cell>
          <cell r="BA1528">
            <v>45308</v>
          </cell>
          <cell r="BB1528">
            <v>1</v>
          </cell>
          <cell r="BC1528">
            <v>20</v>
          </cell>
          <cell r="BD1528">
            <v>12</v>
          </cell>
          <cell r="BE1528">
            <v>12</v>
          </cell>
        </row>
        <row r="1529">
          <cell r="AJ1529" t="str">
            <v>590543560200145919</v>
          </cell>
          <cell r="AK1529" t="str">
            <v>PGE Dystrybucja S.A</v>
          </cell>
          <cell r="AL1529" t="str">
            <v>ENEA S.A.</v>
          </cell>
          <cell r="AM1529" t="str">
            <v>PGE</v>
          </cell>
          <cell r="AN1529" t="str">
            <v>OS/021156000006/2016</v>
          </cell>
          <cell r="AO1529" t="str">
            <v>ŚWIĘTOKRZYSKIE</v>
          </cell>
          <cell r="AP1529" t="str">
            <v>33 WOG</v>
          </cell>
          <cell r="AQ1529" t="str">
            <v>SOI Kielce</v>
          </cell>
          <cell r="AR1529">
            <v>3345</v>
          </cell>
          <cell r="AS1529" t="str">
            <v>ul. Wojska Polskiego 257,  25-205 Kielce</v>
          </cell>
          <cell r="AT1529" t="str">
            <v>Kielce WBE</v>
          </cell>
          <cell r="AU1529" t="str">
            <v>021156000004</v>
          </cell>
          <cell r="AV1529">
            <v>4103224</v>
          </cell>
          <cell r="AW1529" t="str">
            <v>-</v>
          </cell>
          <cell r="AX1529" t="str">
            <v>C11</v>
          </cell>
          <cell r="AY1529" t="str">
            <v>Luty</v>
          </cell>
          <cell r="AZ1529">
            <v>45309</v>
          </cell>
          <cell r="BA1529">
            <v>45339</v>
          </cell>
          <cell r="BB1529">
            <v>1</v>
          </cell>
          <cell r="BC1529">
            <v>20</v>
          </cell>
          <cell r="BD1529">
            <v>12</v>
          </cell>
          <cell r="BE1529">
            <v>12</v>
          </cell>
        </row>
        <row r="1530">
          <cell r="AJ1530" t="str">
            <v>590543560200145919</v>
          </cell>
          <cell r="AK1530" t="str">
            <v>PGE Dystrybucja S.A</v>
          </cell>
          <cell r="AL1530" t="str">
            <v>ENEA S.A.</v>
          </cell>
          <cell r="AM1530" t="str">
            <v>PGE</v>
          </cell>
          <cell r="AN1530" t="str">
            <v>OS/021156000006/2016</v>
          </cell>
          <cell r="AO1530" t="str">
            <v>ŚWIĘTOKRZYSKIE</v>
          </cell>
          <cell r="AP1530" t="str">
            <v>33 WOG</v>
          </cell>
          <cell r="AQ1530" t="str">
            <v>SOI Kielce</v>
          </cell>
          <cell r="AR1530">
            <v>3345</v>
          </cell>
          <cell r="AS1530" t="str">
            <v>ul. Wojska Polskiego 257,  25-205 Kielce</v>
          </cell>
          <cell r="AT1530" t="str">
            <v>Kielce WBE</v>
          </cell>
          <cell r="AU1530" t="str">
            <v>021156000004</v>
          </cell>
          <cell r="AV1530">
            <v>4103224</v>
          </cell>
          <cell r="AW1530" t="str">
            <v>-</v>
          </cell>
          <cell r="AX1530" t="str">
            <v>C11</v>
          </cell>
          <cell r="AY1530" t="str">
            <v>marzec</v>
          </cell>
          <cell r="AZ1530">
            <v>45340</v>
          </cell>
          <cell r="BA1530">
            <v>45370</v>
          </cell>
          <cell r="BB1530">
            <v>1</v>
          </cell>
          <cell r="BC1530">
            <v>20</v>
          </cell>
          <cell r="BD1530">
            <v>12</v>
          </cell>
          <cell r="BE1530">
            <v>12</v>
          </cell>
        </row>
        <row r="1531">
          <cell r="AJ1531" t="str">
            <v>590543560200145919</v>
          </cell>
          <cell r="AK1531" t="str">
            <v>PGE Dystrybucja S.A</v>
          </cell>
          <cell r="AL1531" t="str">
            <v>ENEA S.A.</v>
          </cell>
          <cell r="AM1531" t="str">
            <v>PGE</v>
          </cell>
          <cell r="AN1531" t="str">
            <v>OS/021156000006/2016</v>
          </cell>
          <cell r="AO1531" t="str">
            <v>ŚWIĘTOKRZYSKIE</v>
          </cell>
          <cell r="AP1531" t="str">
            <v>33 WOG</v>
          </cell>
          <cell r="AQ1531" t="str">
            <v>SOI Kielce</v>
          </cell>
          <cell r="AR1531">
            <v>3345</v>
          </cell>
          <cell r="AS1531" t="str">
            <v>ul. Wojska Polskiego 257,  25-205 Kielce</v>
          </cell>
          <cell r="AT1531" t="str">
            <v>Kielce WBE</v>
          </cell>
          <cell r="AU1531" t="str">
            <v>021156000004</v>
          </cell>
          <cell r="AV1531">
            <v>4103224</v>
          </cell>
          <cell r="AW1531" t="str">
            <v>-</v>
          </cell>
          <cell r="AX1531" t="str">
            <v>C11</v>
          </cell>
          <cell r="AY1531" t="str">
            <v>kwiecień</v>
          </cell>
          <cell r="AZ1531">
            <v>45371</v>
          </cell>
          <cell r="BA1531">
            <v>45400</v>
          </cell>
          <cell r="BB1531">
            <v>1</v>
          </cell>
          <cell r="BC1531">
            <v>20</v>
          </cell>
          <cell r="BD1531">
            <v>12</v>
          </cell>
          <cell r="BE1531">
            <v>12</v>
          </cell>
        </row>
        <row r="1532">
          <cell r="AJ1532" t="str">
            <v>590543560200145919</v>
          </cell>
          <cell r="AK1532" t="str">
            <v>PGE Dystrybucja S.A</v>
          </cell>
          <cell r="AL1532" t="str">
            <v>ENEA S.A.</v>
          </cell>
          <cell r="AM1532" t="str">
            <v>PGE</v>
          </cell>
          <cell r="AN1532" t="str">
            <v>OS/021156000006/2016</v>
          </cell>
          <cell r="AO1532" t="str">
            <v>ŚWIĘTOKRZYSKIE</v>
          </cell>
          <cell r="AP1532" t="str">
            <v>33 WOG</v>
          </cell>
          <cell r="AQ1532" t="str">
            <v>SOI Kielce</v>
          </cell>
          <cell r="AR1532">
            <v>3345</v>
          </cell>
          <cell r="AS1532" t="str">
            <v>ul. Wojska Polskiego 257,  25-205 Kielce</v>
          </cell>
          <cell r="AT1532" t="str">
            <v>Kielce WBE</v>
          </cell>
          <cell r="AU1532" t="str">
            <v>021156000004</v>
          </cell>
          <cell r="AV1532">
            <v>4103224</v>
          </cell>
          <cell r="AW1532" t="str">
            <v>-</v>
          </cell>
          <cell r="AX1532" t="str">
            <v>C11</v>
          </cell>
          <cell r="AY1532" t="str">
            <v>maj</v>
          </cell>
          <cell r="AZ1532">
            <v>45401</v>
          </cell>
          <cell r="BA1532">
            <v>45431</v>
          </cell>
          <cell r="BB1532">
            <v>1</v>
          </cell>
          <cell r="BC1532">
            <v>20</v>
          </cell>
          <cell r="BD1532">
            <v>12</v>
          </cell>
          <cell r="BE1532">
            <v>12</v>
          </cell>
        </row>
        <row r="1533">
          <cell r="AJ1533" t="str">
            <v>590543560200145919</v>
          </cell>
          <cell r="AK1533" t="str">
            <v>PGE Dystrybucja S.A</v>
          </cell>
          <cell r="AL1533" t="str">
            <v>ENEA S.A.</v>
          </cell>
          <cell r="AM1533" t="str">
            <v>PGE</v>
          </cell>
          <cell r="AN1533" t="str">
            <v>OS/021156000006/2016</v>
          </cell>
          <cell r="AO1533" t="str">
            <v>ŚWIĘTOKRZYSKIE</v>
          </cell>
          <cell r="AP1533" t="str">
            <v>33 WOG</v>
          </cell>
          <cell r="AQ1533" t="str">
            <v>SOI Kielce</v>
          </cell>
          <cell r="AR1533">
            <v>3345</v>
          </cell>
          <cell r="AS1533" t="str">
            <v>ul. Wojska Polskiego 257,  25-205 Kielce</v>
          </cell>
          <cell r="AT1533" t="str">
            <v>Kielce WBE</v>
          </cell>
          <cell r="AU1533" t="str">
            <v>021156000004</v>
          </cell>
          <cell r="AV1533">
            <v>4103224</v>
          </cell>
          <cell r="AW1533" t="str">
            <v>-</v>
          </cell>
          <cell r="AX1533" t="str">
            <v>C11</v>
          </cell>
          <cell r="AY1533" t="str">
            <v>czerwiec</v>
          </cell>
          <cell r="AZ1533">
            <v>45432</v>
          </cell>
          <cell r="BA1533">
            <v>45461</v>
          </cell>
          <cell r="BB1533">
            <v>1</v>
          </cell>
          <cell r="BC1533">
            <v>20</v>
          </cell>
          <cell r="BD1533">
            <v>12</v>
          </cell>
          <cell r="BE1533">
            <v>12</v>
          </cell>
        </row>
        <row r="1534">
          <cell r="AJ1534" t="str">
            <v>590543560200145919</v>
          </cell>
          <cell r="AK1534" t="str">
            <v>PGE Dystrybucja S.A</v>
          </cell>
          <cell r="AL1534" t="str">
            <v>ENEA S.A.</v>
          </cell>
          <cell r="AM1534" t="str">
            <v>PGE</v>
          </cell>
          <cell r="AN1534" t="str">
            <v>OS/021156000006/2016</v>
          </cell>
          <cell r="AO1534" t="str">
            <v>ŚWIĘTOKRZYSKIE</v>
          </cell>
          <cell r="AP1534" t="str">
            <v>33 WOG</v>
          </cell>
          <cell r="AQ1534" t="str">
            <v>SOI Kielce</v>
          </cell>
          <cell r="AR1534">
            <v>3345</v>
          </cell>
          <cell r="AS1534" t="str">
            <v>ul. Wojska Polskiego 257,  25-205 Kielce</v>
          </cell>
          <cell r="AT1534" t="str">
            <v>Kielce WBE</v>
          </cell>
          <cell r="AU1534" t="str">
            <v>021156000004</v>
          </cell>
          <cell r="AV1534">
            <v>4103224</v>
          </cell>
          <cell r="AW1534" t="str">
            <v>-</v>
          </cell>
          <cell r="AX1534" t="str">
            <v>C11</v>
          </cell>
          <cell r="AY1534" t="str">
            <v>lipiec</v>
          </cell>
          <cell r="AZ1534">
            <v>45462</v>
          </cell>
          <cell r="BA1534">
            <v>45492</v>
          </cell>
          <cell r="BB1534">
            <v>1</v>
          </cell>
          <cell r="BC1534">
            <v>20</v>
          </cell>
          <cell r="BD1534">
            <v>12</v>
          </cell>
          <cell r="BE1534">
            <v>12</v>
          </cell>
        </row>
        <row r="1535">
          <cell r="AJ1535" t="str">
            <v>590543560200145919</v>
          </cell>
          <cell r="AK1535" t="str">
            <v>PGE Dystrybucja S.A</v>
          </cell>
          <cell r="AL1535" t="str">
            <v>ENEA S.A.</v>
          </cell>
          <cell r="AM1535" t="str">
            <v>PGE</v>
          </cell>
          <cell r="AN1535" t="str">
            <v>OS/021156000006/2016</v>
          </cell>
          <cell r="AO1535" t="str">
            <v>ŚWIĘTOKRZYSKIE</v>
          </cell>
          <cell r="AP1535" t="str">
            <v>33 WOG</v>
          </cell>
          <cell r="AQ1535" t="str">
            <v>SOI Kielce</v>
          </cell>
          <cell r="AR1535">
            <v>3345</v>
          </cell>
          <cell r="AS1535" t="str">
            <v>ul. Wojska Polskiego 257,  25-205 Kielce</v>
          </cell>
          <cell r="AT1535" t="str">
            <v>Kielce WBE</v>
          </cell>
          <cell r="AU1535" t="str">
            <v>021156000004</v>
          </cell>
          <cell r="AV1535">
            <v>4103224</v>
          </cell>
          <cell r="AW1535" t="str">
            <v>-</v>
          </cell>
          <cell r="AX1535" t="str">
            <v>C11</v>
          </cell>
          <cell r="AY1535" t="str">
            <v>sierpień</v>
          </cell>
          <cell r="AZ1535">
            <v>45493</v>
          </cell>
          <cell r="BA1535">
            <v>45523</v>
          </cell>
          <cell r="BB1535">
            <v>1</v>
          </cell>
          <cell r="BC1535">
            <v>20</v>
          </cell>
          <cell r="BD1535">
            <v>12</v>
          </cell>
          <cell r="BE1535">
            <v>12</v>
          </cell>
        </row>
        <row r="1536">
          <cell r="AJ1536" t="str">
            <v>590543560200145919</v>
          </cell>
          <cell r="AK1536" t="str">
            <v>PGE Dystrybucja S.A</v>
          </cell>
          <cell r="AL1536" t="str">
            <v>ENEA S.A.</v>
          </cell>
          <cell r="AM1536" t="str">
            <v>PGE</v>
          </cell>
          <cell r="AN1536" t="str">
            <v>OS/021156000006/2016</v>
          </cell>
          <cell r="AO1536" t="str">
            <v>ŚWIĘTOKRZYSKIE</v>
          </cell>
          <cell r="AP1536" t="str">
            <v>33 WOG</v>
          </cell>
          <cell r="AQ1536" t="str">
            <v>SOI Kielce</v>
          </cell>
          <cell r="AR1536">
            <v>3345</v>
          </cell>
          <cell r="AS1536" t="str">
            <v>ul. Wojska Polskiego 257,  25-205 Kielce</v>
          </cell>
          <cell r="AT1536" t="str">
            <v>Kielce WBE</v>
          </cell>
          <cell r="AU1536" t="str">
            <v>021156000004</v>
          </cell>
          <cell r="AV1536">
            <v>4103224</v>
          </cell>
          <cell r="AW1536" t="str">
            <v>-</v>
          </cell>
          <cell r="AX1536" t="str">
            <v>C11</v>
          </cell>
          <cell r="AY1536" t="str">
            <v>wrzesień</v>
          </cell>
          <cell r="AZ1536">
            <v>45524</v>
          </cell>
          <cell r="BA1536">
            <v>45553</v>
          </cell>
          <cell r="BB1536">
            <v>1</v>
          </cell>
          <cell r="BC1536">
            <v>20</v>
          </cell>
          <cell r="BD1536">
            <v>12</v>
          </cell>
          <cell r="BE1536">
            <v>12</v>
          </cell>
        </row>
        <row r="1537">
          <cell r="AJ1537" t="str">
            <v>590543560200145919</v>
          </cell>
          <cell r="AK1537" t="str">
            <v>PGE Dystrybucja S.A</v>
          </cell>
          <cell r="AL1537" t="str">
            <v>ENEA S.A.</v>
          </cell>
          <cell r="AM1537" t="str">
            <v>PGE</v>
          </cell>
          <cell r="AN1537" t="str">
            <v>OS/021156000006/2016</v>
          </cell>
          <cell r="AO1537" t="str">
            <v>ŚWIĘTOKRZYSKIE</v>
          </cell>
          <cell r="AP1537" t="str">
            <v>33 WOG</v>
          </cell>
          <cell r="AQ1537" t="str">
            <v>SOI Kielce</v>
          </cell>
          <cell r="AR1537">
            <v>3345</v>
          </cell>
          <cell r="AS1537" t="str">
            <v>ul. Wojska Polskiego 257,  25-205 Kielce</v>
          </cell>
          <cell r="AT1537" t="str">
            <v>Kielce WBE</v>
          </cell>
          <cell r="AU1537" t="str">
            <v>021156000004</v>
          </cell>
          <cell r="AV1537">
            <v>4103224</v>
          </cell>
          <cell r="AW1537" t="str">
            <v>-</v>
          </cell>
          <cell r="AX1537" t="str">
            <v>C11</v>
          </cell>
          <cell r="AY1537" t="str">
            <v>październik</v>
          </cell>
          <cell r="AZ1537">
            <v>45554</v>
          </cell>
          <cell r="BA1537">
            <v>45584</v>
          </cell>
          <cell r="BB1537">
            <v>1</v>
          </cell>
          <cell r="BC1537">
            <v>20</v>
          </cell>
          <cell r="BD1537">
            <v>12</v>
          </cell>
          <cell r="BE1537">
            <v>12</v>
          </cell>
        </row>
        <row r="1538">
          <cell r="AJ1538" t="str">
            <v>590543560200145919</v>
          </cell>
          <cell r="AK1538" t="str">
            <v>PGE Dystrybucja S.A</v>
          </cell>
          <cell r="AL1538" t="str">
            <v>ENEA S.A.</v>
          </cell>
          <cell r="AM1538" t="str">
            <v>PGE</v>
          </cell>
          <cell r="AN1538" t="str">
            <v>OS/021156000006/2016</v>
          </cell>
          <cell r="AO1538" t="str">
            <v>ŚWIĘTOKRZYSKIE</v>
          </cell>
          <cell r="AP1538" t="str">
            <v>33 WOG</v>
          </cell>
          <cell r="AQ1538" t="str">
            <v>SOI Kielce</v>
          </cell>
          <cell r="AR1538">
            <v>3345</v>
          </cell>
          <cell r="AS1538" t="str">
            <v>ul. Wojska Polskiego 257,  25-205 Kielce</v>
          </cell>
          <cell r="AT1538" t="str">
            <v>Kielce WBE</v>
          </cell>
          <cell r="AU1538" t="str">
            <v>021156000004</v>
          </cell>
          <cell r="AV1538">
            <v>4103224</v>
          </cell>
          <cell r="AW1538" t="str">
            <v>-</v>
          </cell>
          <cell r="AX1538" t="str">
            <v>C11</v>
          </cell>
          <cell r="AY1538" t="str">
            <v>listopad</v>
          </cell>
          <cell r="AZ1538">
            <v>45585</v>
          </cell>
          <cell r="BA1538">
            <v>45614</v>
          </cell>
          <cell r="BB1538">
            <v>1</v>
          </cell>
          <cell r="BC1538">
            <v>20</v>
          </cell>
          <cell r="BD1538">
            <v>12</v>
          </cell>
          <cell r="BE1538">
            <v>12</v>
          </cell>
        </row>
        <row r="1539">
          <cell r="AJ1539" t="str">
            <v>590543560200145919</v>
          </cell>
          <cell r="AK1539" t="str">
            <v>PGE Dystrybucja S.A</v>
          </cell>
          <cell r="AL1539" t="str">
            <v>ENEA S.A.</v>
          </cell>
          <cell r="AM1539" t="str">
            <v>PGE</v>
          </cell>
          <cell r="AN1539" t="str">
            <v>OS/021156000006/2016</v>
          </cell>
          <cell r="AO1539" t="str">
            <v>ŚWIĘTOKRZYSKIE</v>
          </cell>
          <cell r="AP1539" t="str">
            <v>33 WOG</v>
          </cell>
          <cell r="AQ1539" t="str">
            <v>SOI Kielce</v>
          </cell>
          <cell r="AR1539">
            <v>3345</v>
          </cell>
          <cell r="AS1539" t="str">
            <v>ul. Wojska Polskiego 257,  25-205 Kielce</v>
          </cell>
          <cell r="AT1539" t="str">
            <v>Kielce WBE</v>
          </cell>
          <cell r="AU1539" t="str">
            <v>021156000004</v>
          </cell>
          <cell r="AV1539">
            <v>4103224</v>
          </cell>
          <cell r="AW1539" t="str">
            <v>-</v>
          </cell>
          <cell r="AX1539" t="str">
            <v>C11</v>
          </cell>
          <cell r="AY1539" t="str">
            <v>grudzień</v>
          </cell>
          <cell r="AZ1539">
            <v>45615</v>
          </cell>
          <cell r="BA1539">
            <v>45645</v>
          </cell>
          <cell r="BB1539">
            <v>1</v>
          </cell>
          <cell r="BC1539">
            <v>20</v>
          </cell>
          <cell r="BD1539">
            <v>12</v>
          </cell>
          <cell r="BE1539">
            <v>12</v>
          </cell>
        </row>
        <row r="1540">
          <cell r="AJ1540" t="str">
            <v>590543560200139543</v>
          </cell>
          <cell r="AL1540" t="str">
            <v>ENERGA</v>
          </cell>
          <cell r="AO1540" t="str">
            <v>ŚWIĘTOKRZYSKIE</v>
          </cell>
          <cell r="AP1540" t="str">
            <v>33 WOG</v>
          </cell>
          <cell r="AQ1540" t="str">
            <v>SOI Kielce</v>
          </cell>
          <cell r="AR1540">
            <v>3345</v>
          </cell>
          <cell r="AS1540" t="str">
            <v>ul. Wojska Polskiego 251,  25-205 Kielce</v>
          </cell>
          <cell r="AT1540" t="str">
            <v>Kielce WSzW</v>
          </cell>
          <cell r="AU1540" t="str">
            <v>021156000003</v>
          </cell>
          <cell r="AV1540">
            <v>95759670</v>
          </cell>
          <cell r="AW1540" t="str">
            <v>-</v>
          </cell>
          <cell r="AX1540" t="str">
            <v>C11</v>
          </cell>
          <cell r="AY1540" t="str">
            <v>listopad'23</v>
          </cell>
          <cell r="AZ1540">
            <v>45231</v>
          </cell>
          <cell r="BA1540">
            <v>45260</v>
          </cell>
          <cell r="BB1540">
            <v>20</v>
          </cell>
          <cell r="BC1540">
            <v>65</v>
          </cell>
          <cell r="BD1540">
            <v>40</v>
          </cell>
          <cell r="BE1540">
            <v>40</v>
          </cell>
        </row>
        <row r="1541">
          <cell r="AJ1541" t="str">
            <v>590543560200139543</v>
          </cell>
          <cell r="AL1541" t="str">
            <v>ENERGA</v>
          </cell>
          <cell r="AO1541" t="str">
            <v>ŚWIĘTOKRZYSKIE</v>
          </cell>
          <cell r="AP1541" t="str">
            <v>33 WOG</v>
          </cell>
          <cell r="AQ1541" t="str">
            <v>SOI Kielce</v>
          </cell>
          <cell r="AR1541">
            <v>3345</v>
          </cell>
          <cell r="AS1541" t="str">
            <v>ul. Wojska Polskiego 251,  25-205 Kielce</v>
          </cell>
          <cell r="AT1541" t="str">
            <v>Kielce WSzW</v>
          </cell>
          <cell r="AU1541" t="str">
            <v>021156000003</v>
          </cell>
          <cell r="AV1541">
            <v>95759670</v>
          </cell>
          <cell r="AW1541" t="str">
            <v>-</v>
          </cell>
          <cell r="AX1541" t="str">
            <v>C11</v>
          </cell>
          <cell r="AY1541" t="str">
            <v>grudzień'23</v>
          </cell>
          <cell r="AZ1541">
            <v>45261</v>
          </cell>
          <cell r="BA1541">
            <v>45291</v>
          </cell>
          <cell r="BB1541">
            <v>20</v>
          </cell>
          <cell r="BC1541">
            <v>65</v>
          </cell>
          <cell r="BD1541">
            <v>40</v>
          </cell>
          <cell r="BE1541">
            <v>40</v>
          </cell>
        </row>
        <row r="1542">
          <cell r="AJ1542" t="str">
            <v>590543560200139543</v>
          </cell>
          <cell r="AK1542" t="str">
            <v>PGE Dystrybucja S.A</v>
          </cell>
          <cell r="AL1542" t="str">
            <v>ENEA S.A.</v>
          </cell>
          <cell r="AM1542" t="str">
            <v>PGE</v>
          </cell>
          <cell r="AN1542" t="str">
            <v>OS/021156000003/2016</v>
          </cell>
          <cell r="AO1542" t="str">
            <v>ŚWIĘTOKRZYSKIE</v>
          </cell>
          <cell r="AP1542" t="str">
            <v>33 WOG</v>
          </cell>
          <cell r="AQ1542" t="str">
            <v>SOI Kielce</v>
          </cell>
          <cell r="AR1542">
            <v>3345</v>
          </cell>
          <cell r="AS1542" t="str">
            <v>ul. Wojska Polskiego 251,  25-205 Kielce</v>
          </cell>
          <cell r="AT1542" t="str">
            <v>Kielce OCWCR</v>
          </cell>
          <cell r="AU1542" t="str">
            <v>021156000003</v>
          </cell>
          <cell r="AV1542">
            <v>95759670</v>
          </cell>
          <cell r="AW1542" t="str">
            <v>-</v>
          </cell>
          <cell r="AX1542" t="str">
            <v>C11</v>
          </cell>
          <cell r="AY1542" t="str">
            <v>grudzień'23</v>
          </cell>
          <cell r="AZ1542">
            <v>45291</v>
          </cell>
          <cell r="BA1542">
            <v>45291</v>
          </cell>
          <cell r="BB1542">
            <v>20</v>
          </cell>
          <cell r="BC1542">
            <v>65</v>
          </cell>
          <cell r="BD1542">
            <v>40</v>
          </cell>
          <cell r="BE1542">
            <v>40</v>
          </cell>
        </row>
        <row r="1543">
          <cell r="AJ1543" t="str">
            <v>590543560200139543</v>
          </cell>
          <cell r="AK1543" t="str">
            <v>PGE Dystrybucja S.A</v>
          </cell>
          <cell r="AL1543" t="str">
            <v>ENEA S.A.</v>
          </cell>
          <cell r="AM1543" t="str">
            <v>PGE</v>
          </cell>
          <cell r="AN1543" t="str">
            <v>OS/021156000003/2016</v>
          </cell>
          <cell r="AO1543" t="str">
            <v>ŚWIĘTOKRZYSKIE</v>
          </cell>
          <cell r="AP1543" t="str">
            <v>33 WOG</v>
          </cell>
          <cell r="AQ1543" t="str">
            <v>SOI Kielce</v>
          </cell>
          <cell r="AR1543">
            <v>3345</v>
          </cell>
          <cell r="AS1543" t="str">
            <v>ul. Wojska Polskiego 251,  25-205 Kielce</v>
          </cell>
          <cell r="AT1543" t="str">
            <v>Kielce OCWCR</v>
          </cell>
          <cell r="AU1543" t="str">
            <v>021156000003</v>
          </cell>
          <cell r="AV1543">
            <v>95759670</v>
          </cell>
          <cell r="AW1543" t="str">
            <v>-</v>
          </cell>
          <cell r="AX1543" t="str">
            <v>C11</v>
          </cell>
          <cell r="AY1543" t="str">
            <v>styczeń</v>
          </cell>
          <cell r="AZ1543">
            <v>45292</v>
          </cell>
          <cell r="BA1543">
            <v>45322</v>
          </cell>
          <cell r="BB1543">
            <v>20</v>
          </cell>
          <cell r="BC1543">
            <v>65</v>
          </cell>
          <cell r="BD1543">
            <v>40</v>
          </cell>
          <cell r="BE1543">
            <v>40</v>
          </cell>
        </row>
        <row r="1544">
          <cell r="AJ1544" t="str">
            <v>590543560200139543</v>
          </cell>
          <cell r="AK1544" t="str">
            <v>PGE Dystrybucja S.A</v>
          </cell>
          <cell r="AL1544" t="str">
            <v>ENEA S.A.</v>
          </cell>
          <cell r="AM1544" t="str">
            <v>PGE</v>
          </cell>
          <cell r="AN1544" t="str">
            <v>OS/021156000003/2016</v>
          </cell>
          <cell r="AO1544" t="str">
            <v>ŚWIĘTOKRZYSKIE</v>
          </cell>
          <cell r="AP1544" t="str">
            <v>33 WOG</v>
          </cell>
          <cell r="AQ1544" t="str">
            <v>SOI Kielce</v>
          </cell>
          <cell r="AR1544">
            <v>3345</v>
          </cell>
          <cell r="AS1544" t="str">
            <v>ul. Wojska Polskiego 251,  25-205 Kielce</v>
          </cell>
          <cell r="AT1544" t="str">
            <v>Kielce OCWCR</v>
          </cell>
          <cell r="AU1544" t="str">
            <v>021156000003</v>
          </cell>
          <cell r="AV1544">
            <v>95759670</v>
          </cell>
          <cell r="AW1544" t="str">
            <v>-</v>
          </cell>
          <cell r="AX1544" t="str">
            <v>C11</v>
          </cell>
          <cell r="AY1544" t="str">
            <v>luty</v>
          </cell>
          <cell r="AZ1544">
            <v>45323</v>
          </cell>
          <cell r="BA1544">
            <v>45351</v>
          </cell>
          <cell r="BB1544">
            <v>20</v>
          </cell>
          <cell r="BC1544">
            <v>65</v>
          </cell>
          <cell r="BD1544">
            <v>40</v>
          </cell>
          <cell r="BE1544">
            <v>40</v>
          </cell>
        </row>
        <row r="1545">
          <cell r="AJ1545" t="str">
            <v>590543560200139543</v>
          </cell>
          <cell r="AK1545" t="str">
            <v>PGE Dystrybucja S.A</v>
          </cell>
          <cell r="AL1545" t="str">
            <v>ENEA S.A.</v>
          </cell>
          <cell r="AM1545" t="str">
            <v>PGE</v>
          </cell>
          <cell r="AN1545" t="str">
            <v>OS/021156000003/2016</v>
          </cell>
          <cell r="AO1545" t="str">
            <v>ŚWIĘTOKRZYSKIE</v>
          </cell>
          <cell r="AP1545" t="str">
            <v>33 WOG</v>
          </cell>
          <cell r="AQ1545" t="str">
            <v>SOI Kielce</v>
          </cell>
          <cell r="AR1545">
            <v>3345</v>
          </cell>
          <cell r="AS1545" t="str">
            <v>ul. Wojska Polskiego 251,  25-205 Kielce</v>
          </cell>
          <cell r="AT1545" t="str">
            <v>Kielce OCWCR</v>
          </cell>
          <cell r="AU1545" t="str">
            <v>021156000003</v>
          </cell>
          <cell r="AV1545">
            <v>95759670</v>
          </cell>
          <cell r="AW1545" t="str">
            <v>-</v>
          </cell>
          <cell r="AX1545" t="str">
            <v>C11</v>
          </cell>
          <cell r="AY1545" t="str">
            <v>marzec</v>
          </cell>
          <cell r="AZ1545">
            <v>45352</v>
          </cell>
          <cell r="BA1545">
            <v>45382</v>
          </cell>
          <cell r="BB1545">
            <v>20</v>
          </cell>
          <cell r="BC1545">
            <v>65</v>
          </cell>
          <cell r="BD1545">
            <v>40</v>
          </cell>
          <cell r="BE1545">
            <v>40</v>
          </cell>
        </row>
        <row r="1546">
          <cell r="AJ1546" t="str">
            <v>590543560200139543</v>
          </cell>
          <cell r="AK1546" t="str">
            <v>PGE Dystrybucja S.A</v>
          </cell>
          <cell r="AL1546" t="str">
            <v>ENEA S.A.</v>
          </cell>
          <cell r="AM1546" t="str">
            <v>PGE</v>
          </cell>
          <cell r="AN1546" t="str">
            <v>OS/021156000003/2016</v>
          </cell>
          <cell r="AO1546" t="str">
            <v>ŚWIĘTOKRZYSKIE</v>
          </cell>
          <cell r="AP1546" t="str">
            <v>33 WOG</v>
          </cell>
          <cell r="AQ1546" t="str">
            <v>SOI Kielce</v>
          </cell>
          <cell r="AR1546">
            <v>3345</v>
          </cell>
          <cell r="AS1546" t="str">
            <v>ul. Wojska Polskiego 251,  25-205 Kielce</v>
          </cell>
          <cell r="AT1546" t="str">
            <v>Kielce OCWCR</v>
          </cell>
          <cell r="AU1546" t="str">
            <v>021156000003</v>
          </cell>
          <cell r="AV1546">
            <v>95759670</v>
          </cell>
          <cell r="AW1546" t="str">
            <v>-</v>
          </cell>
          <cell r="AX1546" t="str">
            <v>C11</v>
          </cell>
          <cell r="AY1546" t="str">
            <v>kwiecień</v>
          </cell>
          <cell r="AZ1546">
            <v>45383</v>
          </cell>
          <cell r="BA1546">
            <v>45412</v>
          </cell>
          <cell r="BB1546">
            <v>20</v>
          </cell>
          <cell r="BC1546">
            <v>65</v>
          </cell>
          <cell r="BD1546">
            <v>40</v>
          </cell>
          <cell r="BE1546">
            <v>40</v>
          </cell>
        </row>
        <row r="1547">
          <cell r="AJ1547" t="str">
            <v>590543560200139543</v>
          </cell>
          <cell r="AK1547" t="str">
            <v>PGE Dystrybucja S.A</v>
          </cell>
          <cell r="AL1547" t="str">
            <v>ENEA S.A.</v>
          </cell>
          <cell r="AM1547" t="str">
            <v>PGE</v>
          </cell>
          <cell r="AN1547" t="str">
            <v>OS/021156000003/2016</v>
          </cell>
          <cell r="AO1547" t="str">
            <v>ŚWIĘTOKRZYSKIE</v>
          </cell>
          <cell r="AP1547" t="str">
            <v>33 WOG</v>
          </cell>
          <cell r="AQ1547" t="str">
            <v>SOI Kielce</v>
          </cell>
          <cell r="AR1547">
            <v>3345</v>
          </cell>
          <cell r="AS1547" t="str">
            <v>ul. Wojska Polskiego 251,  25-205 Kielce</v>
          </cell>
          <cell r="AT1547" t="str">
            <v>Kielce OCWCR</v>
          </cell>
          <cell r="AU1547" t="str">
            <v>021156000003</v>
          </cell>
          <cell r="AV1547">
            <v>95759670</v>
          </cell>
          <cell r="AW1547" t="str">
            <v>zmiana licznika nr 97700867</v>
          </cell>
          <cell r="AX1547" t="str">
            <v>C11</v>
          </cell>
          <cell r="AY1547" t="str">
            <v>maj</v>
          </cell>
          <cell r="AZ1547">
            <v>45413</v>
          </cell>
          <cell r="BA1547">
            <v>45443</v>
          </cell>
          <cell r="BB1547">
            <v>20</v>
          </cell>
          <cell r="BC1547">
            <v>65</v>
          </cell>
          <cell r="BD1547">
            <v>40</v>
          </cell>
          <cell r="BE1547">
            <v>40</v>
          </cell>
        </row>
        <row r="1548">
          <cell r="AJ1548" t="str">
            <v>590543560200139543</v>
          </cell>
          <cell r="AK1548" t="str">
            <v>PGE Dystrybucja S.A</v>
          </cell>
          <cell r="AL1548" t="str">
            <v>ENEA S.A.</v>
          </cell>
          <cell r="AM1548" t="str">
            <v>PGE</v>
          </cell>
          <cell r="AN1548" t="str">
            <v>OS/021156000003/2016</v>
          </cell>
          <cell r="AO1548" t="str">
            <v>ŚWIĘTOKRZYSKIE</v>
          </cell>
          <cell r="AP1548" t="str">
            <v>33 WOG</v>
          </cell>
          <cell r="AQ1548" t="str">
            <v>SOI Kielce</v>
          </cell>
          <cell r="AR1548">
            <v>3345</v>
          </cell>
          <cell r="AS1548" t="str">
            <v>ul. Wojska Polskiego 251,  25-205 Kielce</v>
          </cell>
          <cell r="AT1548" t="str">
            <v>Kielce OCWCR</v>
          </cell>
          <cell r="AU1548" t="str">
            <v>021156000003</v>
          </cell>
          <cell r="AV1548">
            <v>95759670</v>
          </cell>
          <cell r="AW1548" t="str">
            <v>-</v>
          </cell>
          <cell r="AX1548" t="str">
            <v>C11</v>
          </cell>
          <cell r="AY1548" t="str">
            <v>czerwiec</v>
          </cell>
          <cell r="AZ1548">
            <v>45444</v>
          </cell>
          <cell r="BA1548">
            <v>45473</v>
          </cell>
          <cell r="BB1548">
            <v>20</v>
          </cell>
          <cell r="BC1548">
            <v>65</v>
          </cell>
          <cell r="BD1548">
            <v>40</v>
          </cell>
          <cell r="BE1548">
            <v>40</v>
          </cell>
        </row>
        <row r="1549">
          <cell r="AJ1549" t="str">
            <v>590543560200139543</v>
          </cell>
          <cell r="AK1549" t="str">
            <v>PGE Dystrybucja S.A</v>
          </cell>
          <cell r="AL1549" t="str">
            <v>ENEA S.A.</v>
          </cell>
          <cell r="AM1549" t="str">
            <v>PGE</v>
          </cell>
          <cell r="AN1549" t="str">
            <v>OS/021156000003/2016</v>
          </cell>
          <cell r="AO1549" t="str">
            <v>ŚWIĘTOKRZYSKIE</v>
          </cell>
          <cell r="AP1549" t="str">
            <v>33 WOG</v>
          </cell>
          <cell r="AQ1549" t="str">
            <v>SOI Kielce</v>
          </cell>
          <cell r="AR1549">
            <v>3345</v>
          </cell>
          <cell r="AS1549" t="str">
            <v>ul. Wojska Polskiego 251,  25-205 Kielce</v>
          </cell>
          <cell r="AT1549" t="str">
            <v>Kielce OCWCR</v>
          </cell>
          <cell r="AU1549" t="str">
            <v>021156000003</v>
          </cell>
          <cell r="AV1549">
            <v>95759670</v>
          </cell>
          <cell r="AW1549" t="str">
            <v>-</v>
          </cell>
          <cell r="AX1549" t="str">
            <v>C11</v>
          </cell>
          <cell r="AY1549" t="str">
            <v>lipiec</v>
          </cell>
          <cell r="AZ1549">
            <v>45474</v>
          </cell>
          <cell r="BA1549">
            <v>45504</v>
          </cell>
          <cell r="BB1549">
            <v>20</v>
          </cell>
          <cell r="BC1549">
            <v>65</v>
          </cell>
          <cell r="BD1549">
            <v>40</v>
          </cell>
          <cell r="BE1549">
            <v>40</v>
          </cell>
        </row>
        <row r="1550">
          <cell r="AJ1550" t="str">
            <v>590543560200139543</v>
          </cell>
          <cell r="AK1550" t="str">
            <v>PGE Dystrybucja S.A</v>
          </cell>
          <cell r="AL1550" t="str">
            <v>ENEA S.A.</v>
          </cell>
          <cell r="AM1550" t="str">
            <v>PGE</v>
          </cell>
          <cell r="AN1550" t="str">
            <v>OS/021156000003/2016</v>
          </cell>
          <cell r="AO1550" t="str">
            <v>ŚWIĘTOKRZYSKIE</v>
          </cell>
          <cell r="AP1550" t="str">
            <v>33 WOG</v>
          </cell>
          <cell r="AQ1550" t="str">
            <v>SOI Kielce</v>
          </cell>
          <cell r="AR1550">
            <v>3345</v>
          </cell>
          <cell r="AS1550" t="str">
            <v>ul. Wojska Polskiego 251,  25-205 Kielce</v>
          </cell>
          <cell r="AT1550" t="str">
            <v>Kielce OCWCR</v>
          </cell>
          <cell r="AU1550" t="str">
            <v>021156000003</v>
          </cell>
          <cell r="AV1550">
            <v>95759670</v>
          </cell>
          <cell r="AW1550" t="str">
            <v>-</v>
          </cell>
          <cell r="AX1550" t="str">
            <v>C11</v>
          </cell>
          <cell r="AY1550" t="str">
            <v>sierpień</v>
          </cell>
          <cell r="AZ1550">
            <v>45505</v>
          </cell>
          <cell r="BA1550">
            <v>45535</v>
          </cell>
          <cell r="BB1550">
            <v>20</v>
          </cell>
          <cell r="BC1550">
            <v>65</v>
          </cell>
          <cell r="BD1550">
            <v>40</v>
          </cell>
          <cell r="BE1550">
            <v>40</v>
          </cell>
        </row>
        <row r="1551">
          <cell r="AJ1551" t="str">
            <v>590543560200139543</v>
          </cell>
          <cell r="AK1551" t="str">
            <v>PGE Dystrybucja S.A</v>
          </cell>
          <cell r="AL1551" t="str">
            <v>ENEA S.A.</v>
          </cell>
          <cell r="AM1551" t="str">
            <v>PGE</v>
          </cell>
          <cell r="AN1551" t="str">
            <v>OS/021156000003/2016</v>
          </cell>
          <cell r="AO1551" t="str">
            <v>ŚWIĘTOKRZYSKIE</v>
          </cell>
          <cell r="AP1551" t="str">
            <v>33 WOG</v>
          </cell>
          <cell r="AQ1551" t="str">
            <v>SOI Kielce</v>
          </cell>
          <cell r="AR1551">
            <v>3345</v>
          </cell>
          <cell r="AS1551" t="str">
            <v>ul. Wojska Polskiego 251,  25-205 Kielce</v>
          </cell>
          <cell r="AT1551" t="str">
            <v>Kielce OCWCR</v>
          </cell>
          <cell r="AU1551" t="str">
            <v>021156000003</v>
          </cell>
          <cell r="AV1551">
            <v>95759670</v>
          </cell>
          <cell r="AW1551" t="str">
            <v>-</v>
          </cell>
          <cell r="AX1551" t="str">
            <v>C11</v>
          </cell>
          <cell r="AY1551" t="str">
            <v>wrzesień</v>
          </cell>
          <cell r="AZ1551">
            <v>45536</v>
          </cell>
          <cell r="BA1551">
            <v>45565</v>
          </cell>
          <cell r="BB1551">
            <v>20</v>
          </cell>
          <cell r="BC1551">
            <v>65</v>
          </cell>
          <cell r="BD1551">
            <v>40</v>
          </cell>
          <cell r="BE1551">
            <v>40</v>
          </cell>
        </row>
        <row r="1552">
          <cell r="AJ1552" t="str">
            <v>590543560200139543</v>
          </cell>
          <cell r="AK1552" t="str">
            <v>PGE Dystrybucja S.A</v>
          </cell>
          <cell r="AL1552" t="str">
            <v>ENEA S.A.</v>
          </cell>
          <cell r="AM1552" t="str">
            <v>PGE</v>
          </cell>
          <cell r="AN1552" t="str">
            <v>OS/021156000003/2016</v>
          </cell>
          <cell r="AO1552" t="str">
            <v>ŚWIĘTOKRZYSKIE</v>
          </cell>
          <cell r="AP1552" t="str">
            <v>33 WOG</v>
          </cell>
          <cell r="AQ1552" t="str">
            <v>SOI Kielce</v>
          </cell>
          <cell r="AR1552">
            <v>3345</v>
          </cell>
          <cell r="AS1552" t="str">
            <v>ul. Wojska Polskiego 251,  25-205 Kielce</v>
          </cell>
          <cell r="AT1552" t="str">
            <v>Kielce OCWCR</v>
          </cell>
          <cell r="AU1552" t="str">
            <v>021156000003</v>
          </cell>
          <cell r="AV1552">
            <v>95759670</v>
          </cell>
          <cell r="AW1552" t="str">
            <v>-</v>
          </cell>
          <cell r="AX1552" t="str">
            <v>C11</v>
          </cell>
          <cell r="AY1552" t="str">
            <v>październik</v>
          </cell>
          <cell r="AZ1552">
            <v>45566</v>
          </cell>
          <cell r="BA1552">
            <v>45596</v>
          </cell>
          <cell r="BB1552">
            <v>20</v>
          </cell>
          <cell r="BC1552">
            <v>65</v>
          </cell>
          <cell r="BD1552">
            <v>40</v>
          </cell>
          <cell r="BE1552">
            <v>40</v>
          </cell>
        </row>
        <row r="1553">
          <cell r="AJ1553" t="str">
            <v>590543560200139543</v>
          </cell>
          <cell r="AK1553" t="str">
            <v>PGE Dystrybucja S.A</v>
          </cell>
          <cell r="AL1553" t="str">
            <v>ENEA S.A.</v>
          </cell>
          <cell r="AM1553" t="str">
            <v>PGE</v>
          </cell>
          <cell r="AN1553" t="str">
            <v>OS/021156000003/2016</v>
          </cell>
          <cell r="AO1553" t="str">
            <v>ŚWIĘTOKRZYSKIE</v>
          </cell>
          <cell r="AP1553" t="str">
            <v>33 WOG</v>
          </cell>
          <cell r="AQ1553" t="str">
            <v>SOI Kielce</v>
          </cell>
          <cell r="AR1553">
            <v>3345</v>
          </cell>
          <cell r="AS1553" t="str">
            <v>ul. Wojska Polskiego 251,  25-205 Kielce</v>
          </cell>
          <cell r="AT1553" t="str">
            <v>Kielce OCWCR</v>
          </cell>
          <cell r="AU1553" t="str">
            <v>021156000003</v>
          </cell>
          <cell r="AV1553">
            <v>95759670</v>
          </cell>
          <cell r="AW1553" t="str">
            <v>-</v>
          </cell>
          <cell r="AX1553" t="str">
            <v>C11</v>
          </cell>
          <cell r="AY1553" t="str">
            <v>listopad</v>
          </cell>
          <cell r="AZ1553">
            <v>45597</v>
          </cell>
          <cell r="BA1553">
            <v>45626</v>
          </cell>
          <cell r="BB1553">
            <v>20</v>
          </cell>
          <cell r="BC1553">
            <v>65</v>
          </cell>
          <cell r="BD1553">
            <v>40</v>
          </cell>
          <cell r="BE1553">
            <v>40</v>
          </cell>
        </row>
        <row r="1554">
          <cell r="AJ1554" t="str">
            <v>590543560200139543</v>
          </cell>
          <cell r="AK1554" t="str">
            <v>PGE Dystrybucja S.A</v>
          </cell>
          <cell r="AL1554" t="str">
            <v>ENEA S.A.</v>
          </cell>
          <cell r="AM1554" t="str">
            <v>PGE</v>
          </cell>
          <cell r="AN1554" t="str">
            <v>OS/021156000003/2016</v>
          </cell>
          <cell r="AO1554" t="str">
            <v>ŚWIĘTOKRZYSKIE</v>
          </cell>
          <cell r="AP1554" t="str">
            <v>33 WOG</v>
          </cell>
          <cell r="AQ1554" t="str">
            <v>SOI Kielce</v>
          </cell>
          <cell r="AR1554">
            <v>3345</v>
          </cell>
          <cell r="AS1554" t="str">
            <v>ul. Wojska Polskiego 251,  25-205 Kielce</v>
          </cell>
          <cell r="AT1554" t="str">
            <v>Kielce OCWCR</v>
          </cell>
          <cell r="AU1554" t="str">
            <v>021156000003</v>
          </cell>
          <cell r="AV1554">
            <v>95759670</v>
          </cell>
          <cell r="AW1554" t="str">
            <v>-</v>
          </cell>
          <cell r="AX1554" t="str">
            <v>C11</v>
          </cell>
          <cell r="AY1554" t="str">
            <v>grudzień</v>
          </cell>
          <cell r="AZ1554">
            <v>45597</v>
          </cell>
          <cell r="BA1554">
            <v>45627</v>
          </cell>
          <cell r="BB1554">
            <v>20</v>
          </cell>
          <cell r="BC1554">
            <v>65</v>
          </cell>
          <cell r="BD1554">
            <v>40</v>
          </cell>
          <cell r="BE1554">
            <v>40</v>
          </cell>
        </row>
        <row r="1555">
          <cell r="AJ1555" t="str">
            <v>590543560200139543</v>
          </cell>
          <cell r="AK1555" t="str">
            <v>PGE Dystrybucja S.A</v>
          </cell>
          <cell r="AL1555" t="str">
            <v>ENEA S.A.</v>
          </cell>
          <cell r="AM1555" t="str">
            <v>PGE</v>
          </cell>
          <cell r="AN1555" t="str">
            <v>OS/021156000003/2016</v>
          </cell>
          <cell r="AO1555" t="str">
            <v>ŚWIĘTOKRZYSKIE</v>
          </cell>
          <cell r="AP1555" t="str">
            <v>33 WOG</v>
          </cell>
          <cell r="AQ1555" t="str">
            <v>SOI Kielce</v>
          </cell>
          <cell r="AR1555">
            <v>3345</v>
          </cell>
          <cell r="AS1555" t="str">
            <v>ul. Wojska Polskiego 251,  25-205 Kielce</v>
          </cell>
          <cell r="AT1555" t="str">
            <v>Kielce OCWCR</v>
          </cell>
          <cell r="AU1555" t="str">
            <v>021156000003</v>
          </cell>
          <cell r="AV1555">
            <v>95759670</v>
          </cell>
          <cell r="AW1555" t="str">
            <v>-</v>
          </cell>
          <cell r="AX1555" t="str">
            <v>C11</v>
          </cell>
          <cell r="AY1555" t="str">
            <v>grudzień</v>
          </cell>
          <cell r="AZ1555">
            <v>45627</v>
          </cell>
          <cell r="BA1555">
            <v>45657</v>
          </cell>
          <cell r="BB1555">
            <v>20</v>
          </cell>
          <cell r="BC1555">
            <v>65</v>
          </cell>
          <cell r="BD1555">
            <v>40</v>
          </cell>
          <cell r="BE1555">
            <v>40</v>
          </cell>
        </row>
        <row r="1556">
          <cell r="AJ1556" t="str">
            <v>590543560200167744</v>
          </cell>
          <cell r="AK1556" t="str">
            <v>PGE Dystrybucja S.A</v>
          </cell>
          <cell r="AL1556" t="str">
            <v>ENERGA</v>
          </cell>
          <cell r="AM1556" t="str">
            <v>PGE</v>
          </cell>
          <cell r="AN1556" t="str">
            <v>OS/021156000004/2016</v>
          </cell>
          <cell r="AO1556" t="str">
            <v>ŚWIĘTOKRZYSKIE</v>
          </cell>
          <cell r="AP1556" t="str">
            <v>33 WOG</v>
          </cell>
          <cell r="AQ1556" t="str">
            <v>SOI Kielce</v>
          </cell>
          <cell r="AR1556">
            <v>3345</v>
          </cell>
          <cell r="AS1556" t="str">
            <v>ul. Wojska Polskiego 250,  25-205 Kielce</v>
          </cell>
          <cell r="AT1556" t="str">
            <v>Kielce Klub Żołnierski</v>
          </cell>
          <cell r="AU1556" t="str">
            <v>021156000006</v>
          </cell>
          <cell r="AV1556">
            <v>71882298</v>
          </cell>
          <cell r="AW1556" t="str">
            <v>-</v>
          </cell>
          <cell r="AX1556" t="str">
            <v>C11</v>
          </cell>
          <cell r="AY1556" t="str">
            <v>listopad'23</v>
          </cell>
          <cell r="AZ1556">
            <v>45231</v>
          </cell>
          <cell r="BA1556">
            <v>45260</v>
          </cell>
          <cell r="BB1556">
            <v>1</v>
          </cell>
          <cell r="BC1556">
            <v>26</v>
          </cell>
          <cell r="BD1556">
            <v>15</v>
          </cell>
          <cell r="BE1556">
            <v>15</v>
          </cell>
        </row>
        <row r="1557">
          <cell r="AJ1557" t="str">
            <v>590543560200167744</v>
          </cell>
          <cell r="AK1557" t="str">
            <v>PGE Dystrybucja S.A</v>
          </cell>
          <cell r="AL1557" t="str">
            <v>ENERGA</v>
          </cell>
          <cell r="AM1557" t="str">
            <v>PGE</v>
          </cell>
          <cell r="AN1557" t="str">
            <v>OS/021156000004/2016</v>
          </cell>
          <cell r="AO1557" t="str">
            <v>ŚWIĘTOKRZYSKIE</v>
          </cell>
          <cell r="AP1557" t="str">
            <v>33 WOG</v>
          </cell>
          <cell r="AQ1557" t="str">
            <v>SOI Kielce</v>
          </cell>
          <cell r="AR1557">
            <v>3345</v>
          </cell>
          <cell r="AS1557" t="str">
            <v>ul. Wojska Polskiego 250,  25-205 Kielce</v>
          </cell>
          <cell r="AT1557" t="str">
            <v>Kielce Klub Żołnierski</v>
          </cell>
          <cell r="AU1557" t="str">
            <v>021156000006</v>
          </cell>
          <cell r="AV1557">
            <v>71882298</v>
          </cell>
          <cell r="AW1557" t="str">
            <v>-</v>
          </cell>
          <cell r="AX1557" t="str">
            <v>C11</v>
          </cell>
          <cell r="AY1557" t="str">
            <v>grudzień'23</v>
          </cell>
          <cell r="AZ1557">
            <v>45261</v>
          </cell>
          <cell r="BA1557">
            <v>45280</v>
          </cell>
          <cell r="BB1557">
            <v>1</v>
          </cell>
          <cell r="BC1557">
            <v>26</v>
          </cell>
          <cell r="BD1557">
            <v>15</v>
          </cell>
          <cell r="BE1557">
            <v>15</v>
          </cell>
        </row>
        <row r="1558">
          <cell r="AJ1558" t="str">
            <v>590543560200167744</v>
          </cell>
          <cell r="AK1558" t="str">
            <v>PGE Dystrybucja S.A</v>
          </cell>
          <cell r="AL1558" t="str">
            <v>ENERGA</v>
          </cell>
          <cell r="AM1558" t="str">
            <v>PGE</v>
          </cell>
          <cell r="AN1558" t="str">
            <v>OS/021156000004/2016</v>
          </cell>
          <cell r="AO1558" t="str">
            <v>ŚWIĘTOKRZYSKIE</v>
          </cell>
          <cell r="AP1558" t="str">
            <v>33 WOG</v>
          </cell>
          <cell r="AQ1558" t="str">
            <v>SOI Kielce</v>
          </cell>
          <cell r="AR1558">
            <v>3345</v>
          </cell>
          <cell r="AS1558" t="str">
            <v>ul. Wojska Polskiego 250,  25-205 Kielce</v>
          </cell>
          <cell r="AT1558" t="str">
            <v>Kielce Klub Żołnierski</v>
          </cell>
          <cell r="AU1558" t="str">
            <v>021156000006</v>
          </cell>
          <cell r="AV1558">
            <v>71882298</v>
          </cell>
          <cell r="AW1558" t="str">
            <v>-</v>
          </cell>
          <cell r="AX1558" t="str">
            <v>C11</v>
          </cell>
          <cell r="AY1558" t="str">
            <v>grudzień'23</v>
          </cell>
          <cell r="AZ1558">
            <v>45280</v>
          </cell>
          <cell r="BA1558">
            <v>45291</v>
          </cell>
        </row>
        <row r="1559">
          <cell r="AJ1559" t="str">
            <v>590543560200167744</v>
          </cell>
          <cell r="AK1559" t="str">
            <v>PGE Dystrybucja S.A</v>
          </cell>
          <cell r="AL1559" t="str">
            <v>ENEA S.A.</v>
          </cell>
          <cell r="AM1559" t="str">
            <v>PGE</v>
          </cell>
          <cell r="AN1559" t="str">
            <v>OS/021156000004/2016</v>
          </cell>
          <cell r="AO1559" t="str">
            <v>ŚWIĘTOKRZYSKIE</v>
          </cell>
          <cell r="AP1559" t="str">
            <v>33 WOG</v>
          </cell>
          <cell r="AQ1559" t="str">
            <v>SOI Kielce</v>
          </cell>
          <cell r="AR1559">
            <v>3345</v>
          </cell>
          <cell r="AS1559" t="str">
            <v>ul. Wojska Polskiego 250,  25-205 Kielce</v>
          </cell>
          <cell r="AT1559" t="str">
            <v xml:space="preserve">Kielce KLUB CPdMZ </v>
          </cell>
          <cell r="AU1559" t="str">
            <v>021156000006</v>
          </cell>
          <cell r="AV1559">
            <v>71882298</v>
          </cell>
          <cell r="AW1559" t="str">
            <v>-</v>
          </cell>
          <cell r="AX1559" t="str">
            <v>C11</v>
          </cell>
          <cell r="AY1559" t="str">
            <v>grudzień'23</v>
          </cell>
          <cell r="AZ1559">
            <v>45261</v>
          </cell>
          <cell r="BA1559">
            <v>45291</v>
          </cell>
          <cell r="BB1559">
            <v>1</v>
          </cell>
          <cell r="BC1559">
            <v>26</v>
          </cell>
          <cell r="BD1559">
            <v>15</v>
          </cell>
          <cell r="BE1559">
            <v>15</v>
          </cell>
        </row>
        <row r="1560">
          <cell r="AJ1560" t="str">
            <v>590543560200167744</v>
          </cell>
          <cell r="AK1560" t="str">
            <v>PGE Dystrybucja S.A</v>
          </cell>
          <cell r="AL1560" t="str">
            <v>ENEA S.A.</v>
          </cell>
          <cell r="AM1560" t="str">
            <v>PGE</v>
          </cell>
          <cell r="AN1560" t="str">
            <v>OS/021156000004/2016</v>
          </cell>
          <cell r="AO1560" t="str">
            <v>ŚWIĘTOKRZYSKIE</v>
          </cell>
          <cell r="AP1560" t="str">
            <v>33 WOG</v>
          </cell>
          <cell r="AQ1560" t="str">
            <v>SOI Kielce</v>
          </cell>
          <cell r="AR1560">
            <v>3345</v>
          </cell>
          <cell r="AS1560" t="str">
            <v>ul. Wojska Polskiego 250,  25-205 Kielce</v>
          </cell>
          <cell r="AT1560" t="str">
            <v xml:space="preserve">Kielce KLUB CPdMZ </v>
          </cell>
          <cell r="AU1560" t="str">
            <v>021156000006</v>
          </cell>
          <cell r="AV1560">
            <v>71882298</v>
          </cell>
          <cell r="AW1560" t="str">
            <v>-</v>
          </cell>
          <cell r="AX1560" t="str">
            <v>C11</v>
          </cell>
          <cell r="AY1560" t="str">
            <v>styczeń</v>
          </cell>
          <cell r="AZ1560">
            <v>45292</v>
          </cell>
          <cell r="BA1560">
            <v>45308</v>
          </cell>
          <cell r="BB1560">
            <v>1</v>
          </cell>
          <cell r="BC1560">
            <v>26</v>
          </cell>
          <cell r="BD1560">
            <v>15</v>
          </cell>
          <cell r="BE1560">
            <v>15</v>
          </cell>
        </row>
        <row r="1561">
          <cell r="AJ1561" t="str">
            <v>590543560200167744</v>
          </cell>
          <cell r="AK1561" t="str">
            <v>PGE Dystrybucja S.A</v>
          </cell>
          <cell r="AL1561" t="str">
            <v>ENEA S.A.</v>
          </cell>
          <cell r="AM1561" t="str">
            <v>PGE</v>
          </cell>
          <cell r="AN1561" t="str">
            <v>OS/021156000004/2016</v>
          </cell>
          <cell r="AO1561" t="str">
            <v>ŚWIĘTOKRZYSKIE</v>
          </cell>
          <cell r="AP1561" t="str">
            <v>33 WOG</v>
          </cell>
          <cell r="AQ1561" t="str">
            <v>SOI Kielce</v>
          </cell>
          <cell r="AR1561">
            <v>3345</v>
          </cell>
          <cell r="AS1561" t="str">
            <v>ul. Wojska Polskiego 250,  25-205 Kielce</v>
          </cell>
          <cell r="AT1561" t="str">
            <v xml:space="preserve">Kielce KLUB CPdMZ </v>
          </cell>
          <cell r="AU1561" t="str">
            <v>021156000006</v>
          </cell>
          <cell r="AV1561">
            <v>71882298</v>
          </cell>
          <cell r="AW1561" t="str">
            <v>-</v>
          </cell>
          <cell r="AX1561" t="str">
            <v>C11</v>
          </cell>
          <cell r="AY1561" t="str">
            <v>luty</v>
          </cell>
          <cell r="AZ1561">
            <v>45309</v>
          </cell>
          <cell r="BA1561">
            <v>45337</v>
          </cell>
          <cell r="BB1561">
            <v>1</v>
          </cell>
          <cell r="BC1561">
            <v>26</v>
          </cell>
          <cell r="BD1561">
            <v>15</v>
          </cell>
          <cell r="BE1561">
            <v>15</v>
          </cell>
        </row>
        <row r="1562">
          <cell r="AJ1562" t="str">
            <v>590543560200167744</v>
          </cell>
          <cell r="AK1562" t="str">
            <v>PGE Dystrybucja S.A</v>
          </cell>
          <cell r="AL1562" t="str">
            <v>ENEA S.A.</v>
          </cell>
          <cell r="AM1562" t="str">
            <v>PGE</v>
          </cell>
          <cell r="AN1562" t="str">
            <v>OS/021156000004/2016</v>
          </cell>
          <cell r="AO1562" t="str">
            <v>ŚWIĘTOKRZYSKIE</v>
          </cell>
          <cell r="AP1562" t="str">
            <v>33 WOG</v>
          </cell>
          <cell r="AQ1562" t="str">
            <v>SOI Kielce</v>
          </cell>
          <cell r="AR1562">
            <v>3345</v>
          </cell>
          <cell r="AS1562" t="str">
            <v>ul. Wojska Polskiego 250,  25-205 Kielce</v>
          </cell>
          <cell r="AT1562" t="str">
            <v xml:space="preserve">Kielce KLUB CPdMZ </v>
          </cell>
          <cell r="AU1562" t="str">
            <v>021156000006</v>
          </cell>
          <cell r="AV1562">
            <v>71882298</v>
          </cell>
          <cell r="AW1562" t="str">
            <v>-</v>
          </cell>
          <cell r="AX1562" t="str">
            <v>C11</v>
          </cell>
          <cell r="AY1562" t="str">
            <v>marzec</v>
          </cell>
          <cell r="AZ1562">
            <v>45338</v>
          </cell>
          <cell r="BA1562">
            <v>45369</v>
          </cell>
          <cell r="BB1562">
            <v>1</v>
          </cell>
          <cell r="BC1562">
            <v>26</v>
          </cell>
          <cell r="BD1562">
            <v>15</v>
          </cell>
          <cell r="BE1562">
            <v>15</v>
          </cell>
        </row>
        <row r="1563">
          <cell r="AJ1563" t="str">
            <v>590543560200167744</v>
          </cell>
          <cell r="AK1563" t="str">
            <v>PGE Dystrybucja S.A</v>
          </cell>
          <cell r="AL1563" t="str">
            <v>ENEA S.A.</v>
          </cell>
          <cell r="AM1563" t="str">
            <v>PGE</v>
          </cell>
          <cell r="AN1563" t="str">
            <v>OS/021156000004/2016</v>
          </cell>
          <cell r="AO1563" t="str">
            <v>ŚWIĘTOKRZYSKIE</v>
          </cell>
          <cell r="AP1563" t="str">
            <v>33 WOG</v>
          </cell>
          <cell r="AQ1563" t="str">
            <v>SOI Kielce</v>
          </cell>
          <cell r="AR1563">
            <v>3345</v>
          </cell>
          <cell r="AS1563" t="str">
            <v>ul. Wojska Polskiego 250,  25-205 Kielce</v>
          </cell>
          <cell r="AT1563" t="str">
            <v xml:space="preserve">Kielce KLUB CPdMZ </v>
          </cell>
          <cell r="AU1563" t="str">
            <v>021156000006</v>
          </cell>
          <cell r="AV1563">
            <v>71882298</v>
          </cell>
          <cell r="AW1563" t="str">
            <v>-</v>
          </cell>
          <cell r="AX1563" t="str">
            <v>C11</v>
          </cell>
          <cell r="AY1563" t="str">
            <v>kwiecień</v>
          </cell>
          <cell r="AZ1563">
            <v>45370</v>
          </cell>
          <cell r="BA1563">
            <v>45401</v>
          </cell>
          <cell r="BB1563">
            <v>1</v>
          </cell>
          <cell r="BC1563">
            <v>26</v>
          </cell>
          <cell r="BD1563">
            <v>15</v>
          </cell>
          <cell r="BE1563">
            <v>15</v>
          </cell>
        </row>
        <row r="1564">
          <cell r="AJ1564" t="str">
            <v>590543560200167744</v>
          </cell>
          <cell r="AK1564" t="str">
            <v>PGE Dystrybucja S.A</v>
          </cell>
          <cell r="AL1564" t="str">
            <v>ENEA S.A.</v>
          </cell>
          <cell r="AM1564" t="str">
            <v>PGE</v>
          </cell>
          <cell r="AN1564" t="str">
            <v>OS/021156000004/2016</v>
          </cell>
          <cell r="AO1564" t="str">
            <v>ŚWIĘTOKRZYSKIE</v>
          </cell>
          <cell r="AP1564" t="str">
            <v>33 WOG</v>
          </cell>
          <cell r="AQ1564" t="str">
            <v>SOI Kielce</v>
          </cell>
          <cell r="AR1564">
            <v>3345</v>
          </cell>
          <cell r="AS1564" t="str">
            <v>ul. Wojska Polskiego 250,  25-205 Kielce</v>
          </cell>
          <cell r="AT1564" t="str">
            <v xml:space="preserve">Kielce KLUB CPdMZ </v>
          </cell>
          <cell r="AU1564" t="str">
            <v>021156000006</v>
          </cell>
          <cell r="AV1564">
            <v>71882298</v>
          </cell>
          <cell r="AW1564" t="str">
            <v>-</v>
          </cell>
          <cell r="AX1564" t="str">
            <v>C11</v>
          </cell>
          <cell r="AY1564" t="str">
            <v>maj</v>
          </cell>
          <cell r="AZ1564">
            <v>45402</v>
          </cell>
          <cell r="BA1564">
            <v>45432</v>
          </cell>
          <cell r="BB1564">
            <v>1</v>
          </cell>
          <cell r="BC1564">
            <v>26</v>
          </cell>
          <cell r="BD1564">
            <v>15</v>
          </cell>
          <cell r="BE1564">
            <v>15</v>
          </cell>
        </row>
        <row r="1565">
          <cell r="AJ1565" t="str">
            <v>590543560200167744</v>
          </cell>
          <cell r="AK1565" t="str">
            <v>PGE Dystrybucja S.A</v>
          </cell>
          <cell r="AL1565" t="str">
            <v>ENEA S.A.</v>
          </cell>
          <cell r="AM1565" t="str">
            <v>PGE</v>
          </cell>
          <cell r="AN1565" t="str">
            <v>OS/021156000004/2016</v>
          </cell>
          <cell r="AO1565" t="str">
            <v>ŚWIĘTOKRZYSKIE</v>
          </cell>
          <cell r="AP1565" t="str">
            <v>33 WOG</v>
          </cell>
          <cell r="AQ1565" t="str">
            <v>SOI Kielce</v>
          </cell>
          <cell r="AR1565">
            <v>3345</v>
          </cell>
          <cell r="AS1565" t="str">
            <v>ul. Wojska Polskiego 250,  25-205 Kielce</v>
          </cell>
          <cell r="AT1565" t="str">
            <v xml:space="preserve">Kielce KLUB CPdMZ </v>
          </cell>
          <cell r="AU1565" t="str">
            <v>021156000006</v>
          </cell>
          <cell r="AV1565">
            <v>71882298</v>
          </cell>
          <cell r="AW1565" t="str">
            <v>-</v>
          </cell>
          <cell r="AX1565" t="str">
            <v>C11</v>
          </cell>
          <cell r="AY1565" t="str">
            <v>czerwiec</v>
          </cell>
          <cell r="AZ1565">
            <v>45433</v>
          </cell>
          <cell r="BA1565">
            <v>45462</v>
          </cell>
          <cell r="BB1565">
            <v>1</v>
          </cell>
          <cell r="BC1565">
            <v>26</v>
          </cell>
          <cell r="BD1565">
            <v>15</v>
          </cell>
          <cell r="BE1565">
            <v>15</v>
          </cell>
        </row>
        <row r="1566">
          <cell r="AJ1566" t="str">
            <v>590543560200167744</v>
          </cell>
          <cell r="AK1566" t="str">
            <v>PGE Dystrybucja S.A</v>
          </cell>
          <cell r="AL1566" t="str">
            <v>ENEA S.A.</v>
          </cell>
          <cell r="AM1566" t="str">
            <v>PGE</v>
          </cell>
          <cell r="AN1566" t="str">
            <v>OS/021156000004/2016</v>
          </cell>
          <cell r="AO1566" t="str">
            <v>ŚWIĘTOKRZYSKIE</v>
          </cell>
          <cell r="AP1566" t="str">
            <v>33 WOG</v>
          </cell>
          <cell r="AQ1566" t="str">
            <v>SOI Kielce</v>
          </cell>
          <cell r="AR1566">
            <v>3345</v>
          </cell>
          <cell r="AS1566" t="str">
            <v>ul. Wojska Polskiego 250,  25-205 Kielce</v>
          </cell>
          <cell r="AT1566" t="str">
            <v xml:space="preserve">Kielce KLUB CPdMZ </v>
          </cell>
          <cell r="AU1566" t="str">
            <v>021156000006</v>
          </cell>
          <cell r="AV1566">
            <v>71882298</v>
          </cell>
          <cell r="AW1566" t="str">
            <v>-</v>
          </cell>
          <cell r="AX1566" t="str">
            <v>C11</v>
          </cell>
          <cell r="AY1566" t="str">
            <v>lipiec</v>
          </cell>
          <cell r="AZ1566">
            <v>45463</v>
          </cell>
          <cell r="BA1566">
            <v>45493</v>
          </cell>
          <cell r="BB1566">
            <v>1</v>
          </cell>
          <cell r="BC1566">
            <v>26</v>
          </cell>
          <cell r="BD1566">
            <v>15</v>
          </cell>
          <cell r="BE1566">
            <v>15</v>
          </cell>
        </row>
        <row r="1567">
          <cell r="AJ1567" t="str">
            <v>590543560200167744</v>
          </cell>
          <cell r="AK1567" t="str">
            <v>PGE Dystrybucja S.A</v>
          </cell>
          <cell r="AL1567" t="str">
            <v>ENEA S.A.</v>
          </cell>
          <cell r="AM1567" t="str">
            <v>PGE</v>
          </cell>
          <cell r="AN1567" t="str">
            <v>OS/021156000004/2016</v>
          </cell>
          <cell r="AO1567" t="str">
            <v>ŚWIĘTOKRZYSKIE</v>
          </cell>
          <cell r="AP1567" t="str">
            <v>33 WOG</v>
          </cell>
          <cell r="AQ1567" t="str">
            <v>SOI Kielce</v>
          </cell>
          <cell r="AR1567">
            <v>3345</v>
          </cell>
          <cell r="AS1567" t="str">
            <v>ul. Wojska Polskiego 250,  25-205 Kielce</v>
          </cell>
          <cell r="AT1567" t="str">
            <v xml:space="preserve">Kielce KLUB CPdMZ </v>
          </cell>
          <cell r="AU1567" t="str">
            <v>021156000006</v>
          </cell>
          <cell r="AV1567">
            <v>71882298</v>
          </cell>
          <cell r="AW1567" t="str">
            <v>-</v>
          </cell>
          <cell r="AX1567" t="str">
            <v>C11</v>
          </cell>
          <cell r="AY1567" t="str">
            <v>sierpień</v>
          </cell>
          <cell r="AZ1567">
            <v>45494</v>
          </cell>
          <cell r="BA1567">
            <v>45524</v>
          </cell>
          <cell r="BB1567">
            <v>1</v>
          </cell>
          <cell r="BC1567">
            <v>26</v>
          </cell>
          <cell r="BD1567">
            <v>15</v>
          </cell>
          <cell r="BE1567">
            <v>15</v>
          </cell>
        </row>
        <row r="1568">
          <cell r="AJ1568" t="str">
            <v>590543560200167744</v>
          </cell>
          <cell r="AK1568" t="str">
            <v>PGE Dystrybucja S.A</v>
          </cell>
          <cell r="AL1568" t="str">
            <v>ENEA S.A.</v>
          </cell>
          <cell r="AM1568" t="str">
            <v>PGE</v>
          </cell>
          <cell r="AN1568" t="str">
            <v>OS/021156000004/2016</v>
          </cell>
          <cell r="AO1568" t="str">
            <v>ŚWIĘTOKRZYSKIE</v>
          </cell>
          <cell r="AP1568" t="str">
            <v>33 WOG</v>
          </cell>
          <cell r="AQ1568" t="str">
            <v>SOI Kielce</v>
          </cell>
          <cell r="AR1568">
            <v>3345</v>
          </cell>
          <cell r="AS1568" t="str">
            <v>ul. Wojska Polskiego 250,  25-205 Kielce</v>
          </cell>
          <cell r="AT1568" t="str">
            <v xml:space="preserve">Kielce KLUB CPdMZ </v>
          </cell>
          <cell r="AU1568" t="str">
            <v>021156000006</v>
          </cell>
          <cell r="AV1568">
            <v>71882298</v>
          </cell>
          <cell r="AW1568" t="str">
            <v>-</v>
          </cell>
          <cell r="AX1568" t="str">
            <v>C11</v>
          </cell>
          <cell r="AY1568" t="str">
            <v>wrzesień</v>
          </cell>
          <cell r="AZ1568">
            <v>45525</v>
          </cell>
          <cell r="BA1568">
            <v>45554</v>
          </cell>
          <cell r="BB1568">
            <v>1</v>
          </cell>
          <cell r="BC1568">
            <v>26</v>
          </cell>
          <cell r="BD1568">
            <v>15</v>
          </cell>
          <cell r="BE1568">
            <v>15</v>
          </cell>
        </row>
        <row r="1569">
          <cell r="AJ1569" t="str">
            <v>590543560200167744</v>
          </cell>
          <cell r="AK1569" t="str">
            <v>PGE Dystrybucja S.A</v>
          </cell>
          <cell r="AL1569" t="str">
            <v>ENEA S.A.</v>
          </cell>
          <cell r="AM1569" t="str">
            <v>PGE</v>
          </cell>
          <cell r="AN1569" t="str">
            <v>OS/021156000004/2016</v>
          </cell>
          <cell r="AO1569" t="str">
            <v>ŚWIĘTOKRZYSKIE</v>
          </cell>
          <cell r="AP1569" t="str">
            <v>33 WOG</v>
          </cell>
          <cell r="AQ1569" t="str">
            <v>SOI Kielce</v>
          </cell>
          <cell r="AR1569">
            <v>3345</v>
          </cell>
          <cell r="AS1569" t="str">
            <v>ul. Wojska Polskiego 250,  25-205 Kielce</v>
          </cell>
          <cell r="AT1569" t="str">
            <v xml:space="preserve">Kielce KLUB CPdMZ </v>
          </cell>
          <cell r="AU1569" t="str">
            <v>021156000006</v>
          </cell>
          <cell r="AV1569">
            <v>71882298</v>
          </cell>
          <cell r="AW1569" t="str">
            <v>-</v>
          </cell>
          <cell r="AX1569" t="str">
            <v>C11</v>
          </cell>
          <cell r="AY1569" t="str">
            <v>październik</v>
          </cell>
          <cell r="AZ1569">
            <v>45555</v>
          </cell>
          <cell r="BA1569">
            <v>45585</v>
          </cell>
          <cell r="BB1569">
            <v>1</v>
          </cell>
          <cell r="BC1569">
            <v>26</v>
          </cell>
          <cell r="BD1569">
            <v>15</v>
          </cell>
          <cell r="BE1569">
            <v>15</v>
          </cell>
        </row>
        <row r="1570">
          <cell r="AJ1570" t="str">
            <v>590543560200167744</v>
          </cell>
          <cell r="AK1570" t="str">
            <v>PGE Dystrybucja S.A</v>
          </cell>
          <cell r="AL1570" t="str">
            <v>ENEA S.A.</v>
          </cell>
          <cell r="AM1570" t="str">
            <v>PGE</v>
          </cell>
          <cell r="AN1570" t="str">
            <v>OS/021156000004/2016</v>
          </cell>
          <cell r="AO1570" t="str">
            <v>ŚWIĘTOKRZYSKIE</v>
          </cell>
          <cell r="AP1570" t="str">
            <v>33 WOG</v>
          </cell>
          <cell r="AQ1570" t="str">
            <v>SOI Kielce</v>
          </cell>
          <cell r="AR1570">
            <v>3345</v>
          </cell>
          <cell r="AS1570" t="str">
            <v>ul. Wojska Polskiego 250,  25-205 Kielce</v>
          </cell>
          <cell r="AT1570" t="str">
            <v xml:space="preserve">Kielce KLUB CPdMZ </v>
          </cell>
          <cell r="AU1570" t="str">
            <v>021156000006</v>
          </cell>
          <cell r="AV1570">
            <v>71882298</v>
          </cell>
          <cell r="AW1570" t="str">
            <v>-</v>
          </cell>
          <cell r="AX1570" t="str">
            <v>C11</v>
          </cell>
          <cell r="AY1570" t="str">
            <v>listopad</v>
          </cell>
          <cell r="AZ1570">
            <v>45586</v>
          </cell>
          <cell r="BA1570">
            <v>45615</v>
          </cell>
          <cell r="BB1570">
            <v>1</v>
          </cell>
          <cell r="BC1570">
            <v>26</v>
          </cell>
          <cell r="BD1570">
            <v>15</v>
          </cell>
          <cell r="BE1570">
            <v>15</v>
          </cell>
        </row>
        <row r="1571">
          <cell r="AJ1571" t="str">
            <v>590543560200167744</v>
          </cell>
          <cell r="AK1571" t="str">
            <v>PGE Dystrybucja S.A</v>
          </cell>
          <cell r="AL1571" t="str">
            <v>ENEA S.A.</v>
          </cell>
          <cell r="AM1571" t="str">
            <v>PGE</v>
          </cell>
          <cell r="AN1571" t="str">
            <v>OS/021156000004/2016</v>
          </cell>
          <cell r="AO1571" t="str">
            <v>ŚWIĘTOKRZYSKIE</v>
          </cell>
          <cell r="AP1571" t="str">
            <v>33 WOG</v>
          </cell>
          <cell r="AQ1571" t="str">
            <v>SOI Kielce</v>
          </cell>
          <cell r="AR1571">
            <v>3345</v>
          </cell>
          <cell r="AS1571" t="str">
            <v>ul. Wojska Polskiego 250,  25-205 Kielce</v>
          </cell>
          <cell r="AT1571" t="str">
            <v xml:space="preserve">Kielce KLUB CPdMZ </v>
          </cell>
          <cell r="AU1571" t="str">
            <v>021156000006</v>
          </cell>
          <cell r="AV1571">
            <v>71882298</v>
          </cell>
          <cell r="AW1571" t="str">
            <v>-</v>
          </cell>
          <cell r="AX1571" t="str">
            <v>C11</v>
          </cell>
          <cell r="AY1571" t="str">
            <v>grudzień</v>
          </cell>
          <cell r="AZ1571">
            <v>45616</v>
          </cell>
          <cell r="BA1571">
            <v>45646</v>
          </cell>
          <cell r="BB1571">
            <v>1</v>
          </cell>
          <cell r="BC1571">
            <v>26</v>
          </cell>
          <cell r="BD1571">
            <v>15</v>
          </cell>
          <cell r="BE1571">
            <v>15</v>
          </cell>
        </row>
        <row r="1572">
          <cell r="AJ1572" t="str">
            <v>590543560200147555</v>
          </cell>
          <cell r="AL1572" t="str">
            <v>ENERGA</v>
          </cell>
          <cell r="AO1572" t="str">
            <v>ŚWIĘTOKRZYSKIE</v>
          </cell>
          <cell r="AP1572" t="str">
            <v>33 WOG</v>
          </cell>
          <cell r="AQ1572" t="str">
            <v>SOI Kielce</v>
          </cell>
          <cell r="AR1572">
            <v>3345</v>
          </cell>
          <cell r="AS1572" t="str">
            <v>ul. Wojska Polskiego 163,  25-205 Kielce</v>
          </cell>
          <cell r="AT1572" t="str">
            <v>Kielce Hydrofornia</v>
          </cell>
          <cell r="AU1572" t="str">
            <v>021156000001</v>
          </cell>
          <cell r="AV1572">
            <v>3509835</v>
          </cell>
          <cell r="AW1572" t="str">
            <v>-</v>
          </cell>
          <cell r="AX1572" t="str">
            <v>C12A</v>
          </cell>
          <cell r="AY1572" t="str">
            <v>listopad'23</v>
          </cell>
          <cell r="AZ1572">
            <v>45231</v>
          </cell>
          <cell r="BA1572">
            <v>45260</v>
          </cell>
          <cell r="BB1572">
            <v>10</v>
          </cell>
          <cell r="BC1572">
            <v>35</v>
          </cell>
          <cell r="BD1572">
            <v>30</v>
          </cell>
          <cell r="BE1572">
            <v>30</v>
          </cell>
        </row>
        <row r="1573">
          <cell r="AJ1573" t="str">
            <v>590543560200147555</v>
          </cell>
          <cell r="AL1573" t="str">
            <v>ENERGA</v>
          </cell>
          <cell r="AO1573" t="str">
            <v>ŚWIĘTOKRZYSKIE</v>
          </cell>
          <cell r="AP1573" t="str">
            <v>33 WOG</v>
          </cell>
          <cell r="AQ1573" t="str">
            <v>SOI Kielce</v>
          </cell>
          <cell r="AR1573">
            <v>3345</v>
          </cell>
          <cell r="AS1573" t="str">
            <v>ul. Wojska Polskiego 163,  25-205 Kielce</v>
          </cell>
          <cell r="AT1573" t="str">
            <v>Kielce Hydrofornia</v>
          </cell>
          <cell r="AU1573" t="str">
            <v>021156000001</v>
          </cell>
          <cell r="AV1573">
            <v>3509835</v>
          </cell>
          <cell r="AW1573" t="str">
            <v>-</v>
          </cell>
          <cell r="AX1573" t="str">
            <v>C12A</v>
          </cell>
          <cell r="AY1573" t="str">
            <v>grudzień'23</v>
          </cell>
          <cell r="AZ1573">
            <v>45261</v>
          </cell>
          <cell r="BA1573">
            <v>45291</v>
          </cell>
          <cell r="BB1573">
            <v>10</v>
          </cell>
          <cell r="BC1573">
            <v>35</v>
          </cell>
          <cell r="BD1573">
            <v>30</v>
          </cell>
          <cell r="BE1573">
            <v>30</v>
          </cell>
        </row>
        <row r="1574">
          <cell r="AJ1574" t="str">
            <v>590543560200147555</v>
          </cell>
          <cell r="AK1574" t="str">
            <v>PGE Dystrybucja S.A</v>
          </cell>
          <cell r="AL1574" t="str">
            <v>ENEA S.A.</v>
          </cell>
          <cell r="AM1574" t="str">
            <v>PGE</v>
          </cell>
          <cell r="AN1574" t="str">
            <v>OS/021156000001/2016</v>
          </cell>
          <cell r="AO1574" t="str">
            <v>ŚWIĘTOKRZYSKIE</v>
          </cell>
          <cell r="AP1574" t="str">
            <v>33 WOG</v>
          </cell>
          <cell r="AQ1574" t="str">
            <v>SOI Kielce</v>
          </cell>
          <cell r="AR1574">
            <v>3345</v>
          </cell>
          <cell r="AS1574" t="str">
            <v>ul. Wojska Polskiego 163,  25-205 Kielce</v>
          </cell>
          <cell r="AT1574" t="str">
            <v>Kielce Hydrofornia</v>
          </cell>
          <cell r="AU1574" t="str">
            <v>021156000001</v>
          </cell>
          <cell r="AV1574">
            <v>3509835</v>
          </cell>
          <cell r="AW1574" t="str">
            <v>-</v>
          </cell>
          <cell r="AX1574" t="str">
            <v>C12A</v>
          </cell>
          <cell r="AY1574" t="str">
            <v>grudzień'23</v>
          </cell>
          <cell r="AZ1574">
            <v>45291</v>
          </cell>
          <cell r="BA1574">
            <v>45291</v>
          </cell>
          <cell r="BB1574">
            <v>10</v>
          </cell>
          <cell r="BC1574">
            <v>35</v>
          </cell>
          <cell r="BD1574">
            <v>30</v>
          </cell>
          <cell r="BE1574">
            <v>30</v>
          </cell>
        </row>
        <row r="1575">
          <cell r="AJ1575" t="str">
            <v>590543560200147555</v>
          </cell>
          <cell r="AK1575" t="str">
            <v>PGE Dystrybucja S.A</v>
          </cell>
          <cell r="AL1575" t="str">
            <v>ENEA S.A.</v>
          </cell>
          <cell r="AM1575" t="str">
            <v>PGE</v>
          </cell>
          <cell r="AN1575" t="str">
            <v>OS/021156000001/2016</v>
          </cell>
          <cell r="AO1575" t="str">
            <v>ŚWIĘTOKRZYSKIE</v>
          </cell>
          <cell r="AP1575" t="str">
            <v>33 WOG</v>
          </cell>
          <cell r="AQ1575" t="str">
            <v>SOI Kielce</v>
          </cell>
          <cell r="AR1575">
            <v>3345</v>
          </cell>
          <cell r="AS1575" t="str">
            <v>ul. Wojska Polskiego 163,  25-205 Kielce</v>
          </cell>
          <cell r="AT1575" t="str">
            <v>Kielce Hydrofornia</v>
          </cell>
          <cell r="AU1575" t="str">
            <v>021156000001</v>
          </cell>
          <cell r="AV1575">
            <v>3509835</v>
          </cell>
          <cell r="AW1575" t="str">
            <v>-</v>
          </cell>
          <cell r="AX1575" t="str">
            <v>C12A</v>
          </cell>
          <cell r="AY1575" t="str">
            <v>styczeń</v>
          </cell>
          <cell r="AZ1575">
            <v>45292</v>
          </cell>
          <cell r="BA1575">
            <v>45322</v>
          </cell>
          <cell r="BB1575">
            <v>10</v>
          </cell>
          <cell r="BC1575">
            <v>35</v>
          </cell>
          <cell r="BD1575">
            <v>30</v>
          </cell>
          <cell r="BE1575">
            <v>30</v>
          </cell>
        </row>
        <row r="1576">
          <cell r="AJ1576" t="str">
            <v>590543560200147555</v>
          </cell>
          <cell r="AK1576" t="str">
            <v>PGE Dystrybucja S.A</v>
          </cell>
          <cell r="AL1576" t="str">
            <v>ENEA S.A.</v>
          </cell>
          <cell r="AM1576" t="str">
            <v>PGE</v>
          </cell>
          <cell r="AN1576" t="str">
            <v>OS/021156000001/2016</v>
          </cell>
          <cell r="AO1576" t="str">
            <v>ŚWIĘTOKRZYSKIE</v>
          </cell>
          <cell r="AP1576" t="str">
            <v>33 WOG</v>
          </cell>
          <cell r="AQ1576" t="str">
            <v>SOI Kielce</v>
          </cell>
          <cell r="AR1576">
            <v>3345</v>
          </cell>
          <cell r="AS1576" t="str">
            <v>ul. Wojska Polskiego 163,  25-205 Kielce</v>
          </cell>
          <cell r="AT1576" t="str">
            <v>Kielce Hydrofornia</v>
          </cell>
          <cell r="AU1576" t="str">
            <v>021156000001</v>
          </cell>
          <cell r="AV1576">
            <v>3509835</v>
          </cell>
          <cell r="AW1576" t="str">
            <v>-</v>
          </cell>
          <cell r="AX1576" t="str">
            <v>C12A</v>
          </cell>
          <cell r="AY1576" t="str">
            <v>luty</v>
          </cell>
          <cell r="AZ1576">
            <v>45323</v>
          </cell>
          <cell r="BA1576">
            <v>45351</v>
          </cell>
          <cell r="BB1576">
            <v>10</v>
          </cell>
          <cell r="BC1576">
            <v>35</v>
          </cell>
          <cell r="BD1576">
            <v>30</v>
          </cell>
          <cell r="BE1576">
            <v>30</v>
          </cell>
        </row>
        <row r="1577">
          <cell r="AJ1577" t="str">
            <v>590543560200147555</v>
          </cell>
          <cell r="AK1577" t="str">
            <v>PGE Dystrybucja S.A</v>
          </cell>
          <cell r="AL1577" t="str">
            <v>ENEA S.A.</v>
          </cell>
          <cell r="AM1577" t="str">
            <v>PGE</v>
          </cell>
          <cell r="AN1577" t="str">
            <v>OS/021156000001/2016</v>
          </cell>
          <cell r="AO1577" t="str">
            <v>ŚWIĘTOKRZYSKIE</v>
          </cell>
          <cell r="AP1577" t="str">
            <v>33 WOG</v>
          </cell>
          <cell r="AQ1577" t="str">
            <v>SOI Kielce</v>
          </cell>
          <cell r="AR1577">
            <v>3345</v>
          </cell>
          <cell r="AS1577" t="str">
            <v>ul. Wojska Polskiego 163,  25-205 Kielce</v>
          </cell>
          <cell r="AT1577" t="str">
            <v>Kielce Hydrofornia</v>
          </cell>
          <cell r="AU1577" t="str">
            <v>021156000001</v>
          </cell>
          <cell r="AV1577">
            <v>3509835</v>
          </cell>
          <cell r="AW1577" t="str">
            <v>-</v>
          </cell>
          <cell r="AX1577" t="str">
            <v>C12A</v>
          </cell>
          <cell r="AY1577" t="str">
            <v>marzec</v>
          </cell>
          <cell r="AZ1577">
            <v>45352</v>
          </cell>
          <cell r="BA1577">
            <v>45382</v>
          </cell>
          <cell r="BB1577">
            <v>10</v>
          </cell>
          <cell r="BC1577">
            <v>35</v>
          </cell>
          <cell r="BD1577">
            <v>30</v>
          </cell>
          <cell r="BE1577">
            <v>30</v>
          </cell>
        </row>
        <row r="1578">
          <cell r="AJ1578" t="str">
            <v>590543560200147555</v>
          </cell>
          <cell r="AK1578" t="str">
            <v>PGE Dystrybucja S.A</v>
          </cell>
          <cell r="AL1578" t="str">
            <v>ENEA S.A.</v>
          </cell>
          <cell r="AM1578" t="str">
            <v>PGE</v>
          </cell>
          <cell r="AN1578" t="str">
            <v>OS/021156000001/2016</v>
          </cell>
          <cell r="AO1578" t="str">
            <v>ŚWIĘTOKRZYSKIE</v>
          </cell>
          <cell r="AP1578" t="str">
            <v>33 WOG</v>
          </cell>
          <cell r="AQ1578" t="str">
            <v>SOI Kielce</v>
          </cell>
          <cell r="AR1578">
            <v>3345</v>
          </cell>
          <cell r="AS1578" t="str">
            <v>ul. Wojska Polskiego 163,  25-205 Kielce</v>
          </cell>
          <cell r="AT1578" t="str">
            <v>Kielce Hydrofornia</v>
          </cell>
          <cell r="AU1578" t="str">
            <v>021156000001</v>
          </cell>
          <cell r="AV1578">
            <v>3509835</v>
          </cell>
          <cell r="AW1578" t="str">
            <v>-</v>
          </cell>
          <cell r="AX1578" t="str">
            <v>C12A</v>
          </cell>
          <cell r="AY1578" t="str">
            <v>kwiecień</v>
          </cell>
          <cell r="AZ1578">
            <v>45383</v>
          </cell>
          <cell r="BA1578">
            <v>45412</v>
          </cell>
          <cell r="BB1578">
            <v>10</v>
          </cell>
          <cell r="BC1578">
            <v>35</v>
          </cell>
          <cell r="BD1578">
            <v>30</v>
          </cell>
          <cell r="BE1578">
            <v>30</v>
          </cell>
        </row>
        <row r="1579">
          <cell r="AJ1579" t="str">
            <v>590543560200147555</v>
          </cell>
          <cell r="AK1579" t="str">
            <v>PGE Dystrybucja S.A</v>
          </cell>
          <cell r="AL1579" t="str">
            <v>ENEA S.A.</v>
          </cell>
          <cell r="AM1579" t="str">
            <v>PGE</v>
          </cell>
          <cell r="AN1579" t="str">
            <v>OS/021156000001/2016</v>
          </cell>
          <cell r="AO1579" t="str">
            <v>ŚWIĘTOKRZYSKIE</v>
          </cell>
          <cell r="AP1579" t="str">
            <v>33 WOG</v>
          </cell>
          <cell r="AQ1579" t="str">
            <v>SOI Kielce</v>
          </cell>
          <cell r="AR1579">
            <v>3345</v>
          </cell>
          <cell r="AS1579" t="str">
            <v>ul. Wojska Polskiego 163,  25-205 Kielce</v>
          </cell>
          <cell r="AT1579" t="str">
            <v>Kielce Hydrofornia</v>
          </cell>
          <cell r="AU1579" t="str">
            <v>021156000001</v>
          </cell>
          <cell r="AV1579">
            <v>3509835</v>
          </cell>
          <cell r="AW1579" t="str">
            <v>-</v>
          </cell>
          <cell r="AX1579" t="str">
            <v>C12A</v>
          </cell>
          <cell r="AY1579" t="str">
            <v>maj</v>
          </cell>
          <cell r="AZ1579">
            <v>45413</v>
          </cell>
          <cell r="BA1579">
            <v>45443</v>
          </cell>
          <cell r="BB1579">
            <v>10</v>
          </cell>
          <cell r="BC1579">
            <v>35</v>
          </cell>
          <cell r="BD1579">
            <v>30</v>
          </cell>
          <cell r="BE1579">
            <v>30</v>
          </cell>
        </row>
        <row r="1580">
          <cell r="AJ1580" t="str">
            <v>590543560200147555</v>
          </cell>
          <cell r="AK1580" t="str">
            <v>PGE Dystrybucja S.A</v>
          </cell>
          <cell r="AL1580" t="str">
            <v>ENEA S.A.</v>
          </cell>
          <cell r="AM1580" t="str">
            <v>PGE</v>
          </cell>
          <cell r="AN1580" t="str">
            <v>OS/021156000001/2016</v>
          </cell>
          <cell r="AO1580" t="str">
            <v>ŚWIĘTOKRZYSKIE</v>
          </cell>
          <cell r="AP1580" t="str">
            <v>33 WOG</v>
          </cell>
          <cell r="AQ1580" t="str">
            <v>SOI Kielce</v>
          </cell>
          <cell r="AR1580">
            <v>3345</v>
          </cell>
          <cell r="AS1580" t="str">
            <v>ul. Wojska Polskiego 163,  25-205 Kielce</v>
          </cell>
          <cell r="AT1580" t="str">
            <v>Kielce Hydrofornia</v>
          </cell>
          <cell r="AU1580" t="str">
            <v>021156000001</v>
          </cell>
          <cell r="AV1580">
            <v>3509835</v>
          </cell>
          <cell r="AW1580" t="str">
            <v>-</v>
          </cell>
          <cell r="AX1580" t="str">
            <v>C12A</v>
          </cell>
          <cell r="AY1580" t="str">
            <v>czerwiec</v>
          </cell>
          <cell r="AZ1580">
            <v>45444</v>
          </cell>
          <cell r="BA1580">
            <v>45473</v>
          </cell>
          <cell r="BB1580">
            <v>10</v>
          </cell>
          <cell r="BC1580">
            <v>35</v>
          </cell>
          <cell r="BD1580">
            <v>30</v>
          </cell>
          <cell r="BE1580">
            <v>30</v>
          </cell>
        </row>
        <row r="1581">
          <cell r="AJ1581" t="str">
            <v>590543560200147555</v>
          </cell>
          <cell r="AK1581" t="str">
            <v>PGE Dystrybucja S.A</v>
          </cell>
          <cell r="AL1581" t="str">
            <v>ENEA S.A.</v>
          </cell>
          <cell r="AM1581" t="str">
            <v>PGE</v>
          </cell>
          <cell r="AN1581" t="str">
            <v>OS/021156000001/2016</v>
          </cell>
          <cell r="AO1581" t="str">
            <v>ŚWIĘTOKRZYSKIE</v>
          </cell>
          <cell r="AP1581" t="str">
            <v>33 WOG</v>
          </cell>
          <cell r="AQ1581" t="str">
            <v>SOI Kielce</v>
          </cell>
          <cell r="AR1581">
            <v>3345</v>
          </cell>
          <cell r="AS1581" t="str">
            <v>ul. Wojska Polskiego 163,  25-205 Kielce</v>
          </cell>
          <cell r="AT1581" t="str">
            <v>Kielce Hydrofornia</v>
          </cell>
          <cell r="AU1581" t="str">
            <v>021156000001</v>
          </cell>
          <cell r="AV1581">
            <v>3509835</v>
          </cell>
          <cell r="AW1581" t="str">
            <v>-</v>
          </cell>
          <cell r="AX1581" t="str">
            <v>C12A</v>
          </cell>
          <cell r="AY1581" t="str">
            <v>lipiec</v>
          </cell>
          <cell r="AZ1581">
            <v>45474</v>
          </cell>
          <cell r="BA1581">
            <v>45504</v>
          </cell>
          <cell r="BB1581">
            <v>10</v>
          </cell>
          <cell r="BC1581">
            <v>35</v>
          </cell>
          <cell r="BD1581">
            <v>30</v>
          </cell>
          <cell r="BE1581">
            <v>30</v>
          </cell>
        </row>
        <row r="1582">
          <cell r="AJ1582" t="str">
            <v>590543560200147555</v>
          </cell>
          <cell r="AK1582" t="str">
            <v>PGE Dystrybucja S.A</v>
          </cell>
          <cell r="AL1582" t="str">
            <v>ENEA S.A.</v>
          </cell>
          <cell r="AM1582" t="str">
            <v>PGE</v>
          </cell>
          <cell r="AN1582" t="str">
            <v>OS/021156000001/2016</v>
          </cell>
          <cell r="AO1582" t="str">
            <v>ŚWIĘTOKRZYSKIE</v>
          </cell>
          <cell r="AP1582" t="str">
            <v>33 WOG</v>
          </cell>
          <cell r="AQ1582" t="str">
            <v>SOI Kielce</v>
          </cell>
          <cell r="AR1582">
            <v>3345</v>
          </cell>
          <cell r="AS1582" t="str">
            <v>ul. Wojska Polskiego 163,  25-205 Kielce</v>
          </cell>
          <cell r="AT1582" t="str">
            <v>Kielce Hydrofornia</v>
          </cell>
          <cell r="AU1582" t="str">
            <v>021156000001</v>
          </cell>
          <cell r="AV1582">
            <v>3509835</v>
          </cell>
          <cell r="AW1582" t="str">
            <v>-</v>
          </cell>
          <cell r="AX1582" t="str">
            <v>C12A</v>
          </cell>
          <cell r="AY1582" t="str">
            <v>wrzesień</v>
          </cell>
          <cell r="AZ1582">
            <v>45505</v>
          </cell>
          <cell r="BA1582">
            <v>45535</v>
          </cell>
          <cell r="BB1582">
            <v>10</v>
          </cell>
          <cell r="BC1582">
            <v>35</v>
          </cell>
          <cell r="BD1582">
            <v>30</v>
          </cell>
          <cell r="BE1582">
            <v>30</v>
          </cell>
        </row>
        <row r="1583">
          <cell r="AJ1583" t="str">
            <v>590543560200147555</v>
          </cell>
          <cell r="AK1583" t="str">
            <v>PGE Dystrybucja S.A</v>
          </cell>
          <cell r="AL1583" t="str">
            <v>ENEA S.A.</v>
          </cell>
          <cell r="AM1583" t="str">
            <v>PGE</v>
          </cell>
          <cell r="AN1583" t="str">
            <v>OS/021156000001/2016</v>
          </cell>
          <cell r="AO1583" t="str">
            <v>ŚWIĘTOKRZYSKIE</v>
          </cell>
          <cell r="AP1583" t="str">
            <v>33 WOG</v>
          </cell>
          <cell r="AQ1583" t="str">
            <v>SOI Kielce</v>
          </cell>
          <cell r="AR1583">
            <v>3345</v>
          </cell>
          <cell r="AS1583" t="str">
            <v>ul. Wojska Polskiego 163,  25-205 Kielce</v>
          </cell>
          <cell r="AT1583" t="str">
            <v>Kielce Hydrofornia</v>
          </cell>
          <cell r="AU1583" t="str">
            <v>021156000001</v>
          </cell>
          <cell r="AV1583">
            <v>3509835</v>
          </cell>
          <cell r="AW1583" t="str">
            <v>-</v>
          </cell>
          <cell r="AX1583" t="str">
            <v>C12A</v>
          </cell>
          <cell r="AY1583" t="str">
            <v>wrzesień</v>
          </cell>
          <cell r="AZ1583">
            <v>45536</v>
          </cell>
          <cell r="BA1583">
            <v>45565</v>
          </cell>
          <cell r="BB1583">
            <v>10</v>
          </cell>
          <cell r="BC1583">
            <v>35</v>
          </cell>
          <cell r="BD1583">
            <v>30</v>
          </cell>
          <cell r="BE1583">
            <v>30</v>
          </cell>
        </row>
        <row r="1584">
          <cell r="AJ1584" t="str">
            <v>590543560200147555</v>
          </cell>
          <cell r="AK1584" t="str">
            <v>PGE Dystrybucja S.A</v>
          </cell>
          <cell r="AL1584" t="str">
            <v>ENEA S.A.</v>
          </cell>
          <cell r="AM1584" t="str">
            <v>PGE</v>
          </cell>
          <cell r="AN1584" t="str">
            <v>OS/021156000001/2016</v>
          </cell>
          <cell r="AO1584" t="str">
            <v>ŚWIĘTOKRZYSKIE</v>
          </cell>
          <cell r="AP1584" t="str">
            <v>33 WOG</v>
          </cell>
          <cell r="AQ1584" t="str">
            <v>SOI Kielce</v>
          </cell>
          <cell r="AR1584">
            <v>3345</v>
          </cell>
          <cell r="AS1584" t="str">
            <v>ul. Wojska Polskiego 163,  25-205 Kielce</v>
          </cell>
          <cell r="AT1584" t="str">
            <v>Kielce Hydrofornia</v>
          </cell>
          <cell r="AU1584" t="str">
            <v>021156000001</v>
          </cell>
          <cell r="AV1584">
            <v>3509835</v>
          </cell>
          <cell r="AW1584" t="str">
            <v>-</v>
          </cell>
          <cell r="AX1584" t="str">
            <v>C12A</v>
          </cell>
          <cell r="AY1584" t="str">
            <v>październik</v>
          </cell>
          <cell r="AZ1584">
            <v>45566</v>
          </cell>
          <cell r="BA1584">
            <v>45596</v>
          </cell>
          <cell r="BB1584">
            <v>10</v>
          </cell>
          <cell r="BC1584">
            <v>35</v>
          </cell>
          <cell r="BD1584">
            <v>30</v>
          </cell>
          <cell r="BE1584">
            <v>30</v>
          </cell>
        </row>
        <row r="1585">
          <cell r="AJ1585" t="str">
            <v>590543560200147555</v>
          </cell>
          <cell r="AK1585" t="str">
            <v>PGE Dystrybucja S.A</v>
          </cell>
          <cell r="AL1585" t="str">
            <v>ENEA S.A.</v>
          </cell>
          <cell r="AM1585" t="str">
            <v>PGE</v>
          </cell>
          <cell r="AN1585" t="str">
            <v>OS/021156000001/2016</v>
          </cell>
          <cell r="AO1585" t="str">
            <v>ŚWIĘTOKRZYSKIE</v>
          </cell>
          <cell r="AP1585" t="str">
            <v>33 WOG</v>
          </cell>
          <cell r="AQ1585" t="str">
            <v>SOI Kielce</v>
          </cell>
          <cell r="AR1585">
            <v>3345</v>
          </cell>
          <cell r="AS1585" t="str">
            <v>ul. Wojska Polskiego 163,  25-205 Kielce</v>
          </cell>
          <cell r="AT1585" t="str">
            <v>Kielce Hydrofornia</v>
          </cell>
          <cell r="AU1585" t="str">
            <v>021156000001</v>
          </cell>
          <cell r="AV1585">
            <v>3509835</v>
          </cell>
          <cell r="AW1585" t="str">
            <v>-</v>
          </cell>
          <cell r="AX1585" t="str">
            <v>C12A</v>
          </cell>
          <cell r="AY1585" t="str">
            <v>listopad</v>
          </cell>
          <cell r="AZ1585">
            <v>45597</v>
          </cell>
          <cell r="BA1585">
            <v>45626</v>
          </cell>
          <cell r="BB1585">
            <v>10</v>
          </cell>
          <cell r="BC1585">
            <v>35</v>
          </cell>
          <cell r="BD1585">
            <v>30</v>
          </cell>
          <cell r="BE1585">
            <v>30</v>
          </cell>
        </row>
        <row r="1586">
          <cell r="AJ1586" t="str">
            <v>590543560200167751</v>
          </cell>
          <cell r="AL1586" t="str">
            <v>ENERGA</v>
          </cell>
          <cell r="AO1586" t="str">
            <v>ŚWIĘTOKRZYSKIE</v>
          </cell>
          <cell r="AP1586" t="str">
            <v>33 WOG</v>
          </cell>
          <cell r="AQ1586" t="str">
            <v>SOI Kielce</v>
          </cell>
          <cell r="AR1586">
            <v>3347</v>
          </cell>
          <cell r="AS1586" t="str">
            <v>ul. Chęcińska 2,  25-020 Kielce</v>
          </cell>
          <cell r="AT1586" t="str">
            <v>Kielce, Kościół</v>
          </cell>
          <cell r="AU1586" t="str">
            <v>021156000007</v>
          </cell>
          <cell r="AV1586">
            <v>92431487</v>
          </cell>
          <cell r="AW1586" t="str">
            <v>-</v>
          </cell>
          <cell r="AX1586" t="str">
            <v>C11</v>
          </cell>
          <cell r="AY1586" t="str">
            <v>listopad'23</v>
          </cell>
          <cell r="AZ1586">
            <v>45231</v>
          </cell>
          <cell r="BA1586">
            <v>45245</v>
          </cell>
          <cell r="BB1586">
            <v>1</v>
          </cell>
          <cell r="BC1586">
            <v>29.000000000000007</v>
          </cell>
          <cell r="BD1586">
            <v>15</v>
          </cell>
          <cell r="BE1586">
            <v>15</v>
          </cell>
        </row>
        <row r="1587">
          <cell r="AJ1587" t="str">
            <v>590543560200167751</v>
          </cell>
          <cell r="AL1587" t="str">
            <v>ENERGA</v>
          </cell>
          <cell r="AO1587" t="str">
            <v>ŚWIĘTOKRZYSKIE</v>
          </cell>
          <cell r="AP1587" t="str">
            <v>33 WOG</v>
          </cell>
          <cell r="AQ1587" t="str">
            <v>SOI Kielce</v>
          </cell>
          <cell r="AR1587">
            <v>3347</v>
          </cell>
          <cell r="AS1587" t="str">
            <v>ul. Chęcińska 2,  25-020 Kielce</v>
          </cell>
          <cell r="AT1587" t="str">
            <v>Kielce, Kościół</v>
          </cell>
          <cell r="AU1587" t="str">
            <v>021156000007</v>
          </cell>
          <cell r="AV1587">
            <v>92431487</v>
          </cell>
          <cell r="AW1587" t="str">
            <v>-</v>
          </cell>
          <cell r="AX1587" t="str">
            <v>C11</v>
          </cell>
          <cell r="AY1587" t="str">
            <v>grudzień'23</v>
          </cell>
          <cell r="AZ1587">
            <v>45246</v>
          </cell>
          <cell r="BA1587">
            <v>45277</v>
          </cell>
          <cell r="BB1587">
            <v>1</v>
          </cell>
          <cell r="BC1587">
            <v>29.000000000000007</v>
          </cell>
          <cell r="BD1587">
            <v>15</v>
          </cell>
          <cell r="BE1587">
            <v>15</v>
          </cell>
        </row>
        <row r="1588">
          <cell r="AJ1588" t="str">
            <v>590543560200167751</v>
          </cell>
          <cell r="AK1588" t="str">
            <v>PGE Dystrybucja S.A</v>
          </cell>
          <cell r="AL1588" t="str">
            <v>ENERGA</v>
          </cell>
          <cell r="AM1588" t="str">
            <v>PGE</v>
          </cell>
          <cell r="AN1588" t="str">
            <v>0S/021156000007/2016</v>
          </cell>
          <cell r="AO1588" t="str">
            <v>ŚWIĘTOKRZYSKIE</v>
          </cell>
          <cell r="AP1588" t="str">
            <v>33 WOG</v>
          </cell>
          <cell r="AQ1588" t="str">
            <v>SOI Kielce</v>
          </cell>
          <cell r="AR1588">
            <v>3347</v>
          </cell>
          <cell r="AS1588" t="str">
            <v xml:space="preserve"> </v>
          </cell>
          <cell r="AT1588" t="str">
            <v>Kielce, Kościół</v>
          </cell>
          <cell r="AU1588" t="str">
            <v>021156000007</v>
          </cell>
          <cell r="AV1588">
            <v>92431487</v>
          </cell>
          <cell r="AW1588" t="str">
            <v>-</v>
          </cell>
          <cell r="AX1588" t="str">
            <v>C11</v>
          </cell>
          <cell r="AY1588" t="str">
            <v>grudzień'23</v>
          </cell>
          <cell r="AZ1588">
            <v>45261</v>
          </cell>
          <cell r="BA1588">
            <v>45291</v>
          </cell>
          <cell r="BB1588">
            <v>1</v>
          </cell>
          <cell r="BC1588">
            <v>29.000000000000007</v>
          </cell>
          <cell r="BD1588">
            <v>15</v>
          </cell>
          <cell r="BE1588">
            <v>15</v>
          </cell>
        </row>
        <row r="1589">
          <cell r="AJ1589" t="str">
            <v>590543560200167751</v>
          </cell>
          <cell r="AK1589" t="str">
            <v>PGE Dystrybucja S.A</v>
          </cell>
          <cell r="AL1589" t="str">
            <v>ENEA S.A.</v>
          </cell>
          <cell r="AM1589" t="str">
            <v>PGE</v>
          </cell>
          <cell r="AN1589" t="str">
            <v>0S/021156000007/2016</v>
          </cell>
          <cell r="AO1589" t="str">
            <v>ŚWIĘTOKRZYSKIE</v>
          </cell>
          <cell r="AP1589" t="str">
            <v>33 WOG</v>
          </cell>
          <cell r="AQ1589" t="str">
            <v>SOI Kielce</v>
          </cell>
          <cell r="AR1589">
            <v>3347</v>
          </cell>
          <cell r="AS1589" t="str">
            <v>ul. Chęcińska 2,  25-020 Kielce</v>
          </cell>
          <cell r="AT1589" t="str">
            <v>Kielce, Kościół</v>
          </cell>
          <cell r="AU1589" t="str">
            <v>021156000007</v>
          </cell>
          <cell r="AV1589">
            <v>92431487</v>
          </cell>
          <cell r="AW1589" t="str">
            <v>-</v>
          </cell>
          <cell r="AX1589" t="str">
            <v>C11</v>
          </cell>
          <cell r="AY1589" t="str">
            <v>styczeń</v>
          </cell>
          <cell r="AZ1589">
            <v>45292</v>
          </cell>
          <cell r="BA1589">
            <v>45322</v>
          </cell>
          <cell r="BB1589">
            <v>1</v>
          </cell>
          <cell r="BC1589">
            <v>29.000000000000007</v>
          </cell>
          <cell r="BD1589">
            <v>15</v>
          </cell>
          <cell r="BE1589">
            <v>15</v>
          </cell>
        </row>
        <row r="1590">
          <cell r="AJ1590" t="str">
            <v>590543560200167751</v>
          </cell>
          <cell r="AK1590" t="str">
            <v>PGE Dystrybucja S.A</v>
          </cell>
          <cell r="AL1590" t="str">
            <v>ENEA S.A.</v>
          </cell>
          <cell r="AM1590" t="str">
            <v>PGE</v>
          </cell>
          <cell r="AN1590" t="str">
            <v>0S/021156000007/2016</v>
          </cell>
          <cell r="AO1590" t="str">
            <v>ŚWIĘTOKRZYSKIE</v>
          </cell>
          <cell r="AP1590" t="str">
            <v>33 WOG</v>
          </cell>
          <cell r="AQ1590" t="str">
            <v>SOI Kielce</v>
          </cell>
          <cell r="AR1590">
            <v>3347</v>
          </cell>
          <cell r="AS1590" t="str">
            <v>ul. Chęcińska 2,  25-020 Kielce</v>
          </cell>
          <cell r="AT1590" t="str">
            <v>Kielce, Kościół</v>
          </cell>
          <cell r="AU1590" t="str">
            <v>021156000007</v>
          </cell>
          <cell r="AV1590">
            <v>92431487</v>
          </cell>
          <cell r="AW1590" t="str">
            <v>-</v>
          </cell>
          <cell r="AX1590" t="str">
            <v>C11</v>
          </cell>
          <cell r="AY1590" t="str">
            <v>luty</v>
          </cell>
          <cell r="AZ1590">
            <v>45323</v>
          </cell>
          <cell r="BA1590">
            <v>45351</v>
          </cell>
          <cell r="BB1590">
            <v>1</v>
          </cell>
          <cell r="BC1590">
            <v>29.000000000000007</v>
          </cell>
          <cell r="BD1590">
            <v>15</v>
          </cell>
          <cell r="BE1590">
            <v>15</v>
          </cell>
        </row>
        <row r="1591">
          <cell r="AJ1591" t="str">
            <v>590543560200167751</v>
          </cell>
          <cell r="AK1591" t="str">
            <v>PGE Dystrybucja S.A</v>
          </cell>
          <cell r="AL1591" t="str">
            <v>ENEA S.A.</v>
          </cell>
          <cell r="AM1591" t="str">
            <v>PGE</v>
          </cell>
          <cell r="AN1591" t="str">
            <v>0S/021156000007/2016</v>
          </cell>
          <cell r="AO1591" t="str">
            <v>ŚWIĘTOKRZYSKIE</v>
          </cell>
          <cell r="AP1591" t="str">
            <v>33 WOG</v>
          </cell>
          <cell r="AQ1591" t="str">
            <v>SOI Kielce</v>
          </cell>
          <cell r="AR1591">
            <v>3347</v>
          </cell>
          <cell r="AS1591" t="str">
            <v>ul. Chęcińska 2,  25-020 Kielce</v>
          </cell>
          <cell r="AT1591" t="str">
            <v>Kielce, Kościół</v>
          </cell>
          <cell r="AU1591" t="str">
            <v>021156000007</v>
          </cell>
          <cell r="AV1591">
            <v>92431487</v>
          </cell>
          <cell r="AW1591" t="str">
            <v>-</v>
          </cell>
          <cell r="AX1591" t="str">
            <v>C11</v>
          </cell>
          <cell r="AY1591" t="str">
            <v>marzec</v>
          </cell>
          <cell r="AZ1591">
            <v>45352</v>
          </cell>
          <cell r="BA1591">
            <v>45382</v>
          </cell>
          <cell r="BB1591">
            <v>1</v>
          </cell>
          <cell r="BC1591">
            <v>29.000000000000007</v>
          </cell>
          <cell r="BD1591">
            <v>15</v>
          </cell>
          <cell r="BE1591">
            <v>15</v>
          </cell>
        </row>
        <row r="1592">
          <cell r="AJ1592" t="str">
            <v>590543560200167751</v>
          </cell>
          <cell r="AK1592" t="str">
            <v>PGE Dystrybucja S.A</v>
          </cell>
          <cell r="AL1592" t="str">
            <v>ENEA S.A.</v>
          </cell>
          <cell r="AM1592" t="str">
            <v>PGE</v>
          </cell>
          <cell r="AN1592" t="str">
            <v>0S/021156000007/2016</v>
          </cell>
          <cell r="AO1592" t="str">
            <v>ŚWIĘTOKRZYSKIE</v>
          </cell>
          <cell r="AP1592" t="str">
            <v>33 WOG</v>
          </cell>
          <cell r="AQ1592" t="str">
            <v>SOI Kielce</v>
          </cell>
          <cell r="AR1592">
            <v>3347</v>
          </cell>
          <cell r="AS1592" t="str">
            <v>ul. Chęcińska 2,  25-020 Kielce</v>
          </cell>
          <cell r="AT1592" t="str">
            <v>Kielce, Kościół</v>
          </cell>
          <cell r="AU1592" t="str">
            <v>021156000007</v>
          </cell>
          <cell r="AV1592">
            <v>92431487</v>
          </cell>
          <cell r="AW1592" t="str">
            <v>-</v>
          </cell>
          <cell r="AX1592" t="str">
            <v>C11</v>
          </cell>
          <cell r="AY1592" t="str">
            <v>kwiecień</v>
          </cell>
          <cell r="AZ1592">
            <v>45383</v>
          </cell>
          <cell r="BA1592">
            <v>45412</v>
          </cell>
          <cell r="BB1592">
            <v>1</v>
          </cell>
          <cell r="BC1592">
            <v>29.000000000000007</v>
          </cell>
          <cell r="BD1592">
            <v>15</v>
          </cell>
          <cell r="BE1592">
            <v>15</v>
          </cell>
        </row>
        <row r="1593">
          <cell r="AJ1593" t="str">
            <v>590543560200167751</v>
          </cell>
          <cell r="AK1593" t="str">
            <v>PGE Dystrybucja S.A</v>
          </cell>
          <cell r="AL1593" t="str">
            <v>ENEA S.A.</v>
          </cell>
          <cell r="AM1593" t="str">
            <v>PGE</v>
          </cell>
          <cell r="AN1593" t="str">
            <v>0S/021156000007/2016</v>
          </cell>
          <cell r="AO1593" t="str">
            <v>ŚWIĘTOKRZYSKIE</v>
          </cell>
          <cell r="AP1593" t="str">
            <v>33 WOG</v>
          </cell>
          <cell r="AQ1593" t="str">
            <v>SOI Kielce</v>
          </cell>
          <cell r="AR1593">
            <v>3347</v>
          </cell>
          <cell r="AS1593" t="str">
            <v>ul. Chęcińska 2,  25-020 Kielce</v>
          </cell>
          <cell r="AT1593" t="str">
            <v>Kielce, Kościół</v>
          </cell>
          <cell r="AU1593" t="str">
            <v>021156000007</v>
          </cell>
          <cell r="AV1593">
            <v>92431487</v>
          </cell>
          <cell r="AW1593" t="str">
            <v>-</v>
          </cell>
          <cell r="AX1593" t="str">
            <v>C11</v>
          </cell>
          <cell r="AY1593" t="str">
            <v>maj</v>
          </cell>
          <cell r="AZ1593">
            <v>45413</v>
          </cell>
          <cell r="BA1593">
            <v>45443</v>
          </cell>
          <cell r="BB1593">
            <v>1</v>
          </cell>
          <cell r="BC1593">
            <v>29.000000000000007</v>
          </cell>
          <cell r="BD1593">
            <v>15</v>
          </cell>
          <cell r="BE1593">
            <v>15</v>
          </cell>
        </row>
        <row r="1594">
          <cell r="AJ1594" t="str">
            <v>590543560200167751</v>
          </cell>
          <cell r="AK1594" t="str">
            <v>PGE Dystrybucja S.A</v>
          </cell>
          <cell r="AL1594" t="str">
            <v>ENEA S.A.</v>
          </cell>
          <cell r="AM1594" t="str">
            <v>PGE</v>
          </cell>
          <cell r="AN1594" t="str">
            <v>0S/021156000007/2016</v>
          </cell>
          <cell r="AO1594" t="str">
            <v>ŚWIĘTOKRZYSKIE</v>
          </cell>
          <cell r="AP1594" t="str">
            <v>33 WOG</v>
          </cell>
          <cell r="AQ1594" t="str">
            <v>SOI Kielce</v>
          </cell>
          <cell r="AR1594">
            <v>3347</v>
          </cell>
          <cell r="AS1594" t="str">
            <v>ul. Chęcińska 2,  25-020 Kielce</v>
          </cell>
          <cell r="AT1594" t="str">
            <v>Kielce, Kościół</v>
          </cell>
          <cell r="AU1594" t="str">
            <v>021156000007</v>
          </cell>
          <cell r="AV1594">
            <v>92431487</v>
          </cell>
          <cell r="AW1594" t="str">
            <v>-</v>
          </cell>
          <cell r="AX1594" t="str">
            <v>C11</v>
          </cell>
          <cell r="AY1594" t="str">
            <v>czerwiec</v>
          </cell>
          <cell r="AZ1594">
            <v>45444</v>
          </cell>
          <cell r="BA1594">
            <v>45473</v>
          </cell>
          <cell r="BB1594">
            <v>1</v>
          </cell>
          <cell r="BC1594">
            <v>29.000000000000007</v>
          </cell>
          <cell r="BD1594">
            <v>15</v>
          </cell>
          <cell r="BE1594">
            <v>15</v>
          </cell>
        </row>
        <row r="1595">
          <cell r="AJ1595" t="str">
            <v>590543560200167751</v>
          </cell>
          <cell r="AK1595" t="str">
            <v>PGE Dystrybucja S.A</v>
          </cell>
          <cell r="AL1595" t="str">
            <v>ENEA S.A.</v>
          </cell>
          <cell r="AM1595" t="str">
            <v>PGE</v>
          </cell>
          <cell r="AN1595" t="str">
            <v>0S/021156000007/2016</v>
          </cell>
          <cell r="AO1595" t="str">
            <v>ŚWIĘTOKRZYSKIE</v>
          </cell>
          <cell r="AP1595" t="str">
            <v>33 WOG</v>
          </cell>
          <cell r="AQ1595" t="str">
            <v>SOI Kielce</v>
          </cell>
          <cell r="AR1595">
            <v>3347</v>
          </cell>
          <cell r="AS1595" t="str">
            <v>ul. Chęcińska 2,  25-020 Kielce</v>
          </cell>
          <cell r="AT1595" t="str">
            <v>Kielce, Kościół</v>
          </cell>
          <cell r="AU1595" t="str">
            <v>021156000007</v>
          </cell>
          <cell r="AV1595">
            <v>92431487</v>
          </cell>
          <cell r="AW1595" t="str">
            <v>-</v>
          </cell>
          <cell r="AX1595" t="str">
            <v>C11</v>
          </cell>
          <cell r="AY1595" t="str">
            <v>lipiec</v>
          </cell>
          <cell r="AZ1595">
            <v>45474</v>
          </cell>
          <cell r="BA1595">
            <v>45504</v>
          </cell>
          <cell r="BB1595">
            <v>1</v>
          </cell>
          <cell r="BC1595">
            <v>29.000000000000007</v>
          </cell>
          <cell r="BD1595">
            <v>15</v>
          </cell>
          <cell r="BE1595">
            <v>15</v>
          </cell>
        </row>
        <row r="1596">
          <cell r="AJ1596" t="str">
            <v>590543560200167751</v>
          </cell>
          <cell r="AK1596" t="str">
            <v>PGE Dystrybucja S.A</v>
          </cell>
          <cell r="AL1596" t="str">
            <v>ENEA S.A.</v>
          </cell>
          <cell r="AM1596" t="str">
            <v>PGE</v>
          </cell>
          <cell r="AN1596" t="str">
            <v>0S/021156000007/2016</v>
          </cell>
          <cell r="AO1596" t="str">
            <v>ŚWIĘTOKRZYSKIE</v>
          </cell>
          <cell r="AP1596" t="str">
            <v>33 WOG</v>
          </cell>
          <cell r="AQ1596" t="str">
            <v>SOI Kielce</v>
          </cell>
          <cell r="AR1596">
            <v>3347</v>
          </cell>
          <cell r="AS1596" t="str">
            <v>ul. Chęcińska 2,  25-020 Kielce</v>
          </cell>
          <cell r="AT1596" t="str">
            <v>Kielce, Kościół</v>
          </cell>
          <cell r="AU1596" t="str">
            <v>021156000007</v>
          </cell>
          <cell r="AV1596">
            <v>92431487</v>
          </cell>
          <cell r="AW1596" t="str">
            <v>-</v>
          </cell>
          <cell r="AX1596" t="str">
            <v>C11</v>
          </cell>
          <cell r="AY1596" t="str">
            <v>sierpień</v>
          </cell>
          <cell r="AZ1596">
            <v>45505</v>
          </cell>
          <cell r="BA1596">
            <v>45535</v>
          </cell>
          <cell r="BB1596">
            <v>1</v>
          </cell>
          <cell r="BC1596">
            <v>29.000000000000007</v>
          </cell>
          <cell r="BD1596">
            <v>15</v>
          </cell>
          <cell r="BE1596">
            <v>15</v>
          </cell>
        </row>
        <row r="1597">
          <cell r="AJ1597" t="str">
            <v>590543560200167751</v>
          </cell>
          <cell r="AK1597" t="str">
            <v>PGE Dystrybucja S.A</v>
          </cell>
          <cell r="AL1597" t="str">
            <v>ENEA S.A.</v>
          </cell>
          <cell r="AM1597" t="str">
            <v>PGE</v>
          </cell>
          <cell r="AN1597" t="str">
            <v>0S/021156000007/2016</v>
          </cell>
          <cell r="AO1597" t="str">
            <v>ŚWIĘTOKRZYSKIE</v>
          </cell>
          <cell r="AP1597" t="str">
            <v>33 WOG</v>
          </cell>
          <cell r="AQ1597" t="str">
            <v>SOI Kielce</v>
          </cell>
          <cell r="AR1597">
            <v>3347</v>
          </cell>
          <cell r="AS1597" t="str">
            <v>ul. Chęcińska 2,  25-020 Kielce</v>
          </cell>
          <cell r="AT1597" t="str">
            <v>Kielce, Kościół</v>
          </cell>
          <cell r="AU1597" t="str">
            <v>021156000007</v>
          </cell>
          <cell r="AV1597">
            <v>92431487</v>
          </cell>
          <cell r="AW1597" t="str">
            <v>-</v>
          </cell>
          <cell r="AX1597" t="str">
            <v>C11</v>
          </cell>
          <cell r="AY1597" t="str">
            <v>wrzesień</v>
          </cell>
          <cell r="AZ1597">
            <v>45536</v>
          </cell>
          <cell r="BA1597">
            <v>45565</v>
          </cell>
          <cell r="BB1597">
            <v>1</v>
          </cell>
          <cell r="BC1597">
            <v>29.000000000000007</v>
          </cell>
          <cell r="BD1597">
            <v>15</v>
          </cell>
          <cell r="BE1597">
            <v>15</v>
          </cell>
        </row>
        <row r="1598">
          <cell r="AJ1598" t="str">
            <v>590543560200167751</v>
          </cell>
          <cell r="AK1598" t="str">
            <v>PGE Dystrybucja S.A</v>
          </cell>
          <cell r="AL1598" t="str">
            <v>ENEA S.A.</v>
          </cell>
          <cell r="AM1598" t="str">
            <v>PGE</v>
          </cell>
          <cell r="AN1598" t="str">
            <v>0S/021156000007/2016</v>
          </cell>
          <cell r="AO1598" t="str">
            <v>ŚWIĘTOKRZYSKIE</v>
          </cell>
          <cell r="AP1598" t="str">
            <v>33 WOG</v>
          </cell>
          <cell r="AQ1598" t="str">
            <v>SOI Kielce</v>
          </cell>
          <cell r="AR1598">
            <v>3347</v>
          </cell>
          <cell r="AS1598" t="str">
            <v>ul. Chęcińska 2,  25-020 Kielce</v>
          </cell>
          <cell r="AT1598" t="str">
            <v>Kielce, Kościół</v>
          </cell>
          <cell r="AU1598" t="str">
            <v>021156000007</v>
          </cell>
          <cell r="AV1598">
            <v>92431487</v>
          </cell>
          <cell r="AW1598" t="str">
            <v>-</v>
          </cell>
          <cell r="AX1598" t="str">
            <v>C11</v>
          </cell>
          <cell r="AY1598" t="str">
            <v>październik</v>
          </cell>
          <cell r="AZ1598">
            <v>45566</v>
          </cell>
          <cell r="BA1598">
            <v>45596</v>
          </cell>
          <cell r="BB1598">
            <v>1</v>
          </cell>
          <cell r="BC1598">
            <v>29.000000000000007</v>
          </cell>
          <cell r="BD1598">
            <v>15</v>
          </cell>
          <cell r="BE1598">
            <v>15</v>
          </cell>
        </row>
        <row r="1599">
          <cell r="AJ1599" t="str">
            <v>590543560200167751</v>
          </cell>
          <cell r="AK1599" t="str">
            <v>PGE Dystrybucja S.A</v>
          </cell>
          <cell r="AL1599" t="str">
            <v>ENEA S.A.</v>
          </cell>
          <cell r="AM1599" t="str">
            <v>PGE</v>
          </cell>
          <cell r="AN1599" t="str">
            <v>0S/021156000007/2016</v>
          </cell>
          <cell r="AO1599" t="str">
            <v>ŚWIĘTOKRZYSKIE</v>
          </cell>
          <cell r="AP1599" t="str">
            <v>33 WOG</v>
          </cell>
          <cell r="AQ1599" t="str">
            <v>SOI Kielce</v>
          </cell>
          <cell r="AR1599">
            <v>3347</v>
          </cell>
          <cell r="AS1599" t="str">
            <v>ul. Chęcińska 2,  25-020 Kielce</v>
          </cell>
          <cell r="AT1599" t="str">
            <v>Kielce, Kościół</v>
          </cell>
          <cell r="AU1599" t="str">
            <v>021156000007</v>
          </cell>
          <cell r="AV1599">
            <v>92431487</v>
          </cell>
          <cell r="AW1599" t="str">
            <v>-</v>
          </cell>
          <cell r="AX1599" t="str">
            <v>C11</v>
          </cell>
          <cell r="AY1599" t="str">
            <v>listopad</v>
          </cell>
          <cell r="AZ1599">
            <v>45597</v>
          </cell>
          <cell r="BA1599">
            <v>45626</v>
          </cell>
          <cell r="BB1599">
            <v>1</v>
          </cell>
          <cell r="BC1599">
            <v>29.000000000000007</v>
          </cell>
          <cell r="BD1599">
            <v>15</v>
          </cell>
          <cell r="BE1599">
            <v>15</v>
          </cell>
        </row>
        <row r="1600">
          <cell r="AJ1600" t="str">
            <v>590543560200167751</v>
          </cell>
          <cell r="AK1600" t="str">
            <v>PGE Dystrybucja S.A</v>
          </cell>
          <cell r="AL1600" t="str">
            <v>ENEA S.A.</v>
          </cell>
          <cell r="AM1600" t="str">
            <v>PGE</v>
          </cell>
          <cell r="AN1600" t="str">
            <v>0S/021156000007/2016</v>
          </cell>
          <cell r="AO1600" t="str">
            <v>ŚWIĘTOKRZYSKIE</v>
          </cell>
          <cell r="AP1600" t="str">
            <v>33 WOG</v>
          </cell>
          <cell r="AQ1600" t="str">
            <v>SOI Kielce</v>
          </cell>
          <cell r="AR1600">
            <v>3347</v>
          </cell>
          <cell r="AS1600" t="str">
            <v>ul. Chęcińska 2,  25-020 Kielce</v>
          </cell>
          <cell r="AT1600" t="str">
            <v>Kielce, Kościół</v>
          </cell>
          <cell r="AU1600" t="str">
            <v>021156000007</v>
          </cell>
          <cell r="AV1600">
            <v>92431487</v>
          </cell>
          <cell r="AW1600" t="str">
            <v>-</v>
          </cell>
          <cell r="AX1600" t="str">
            <v>C11</v>
          </cell>
          <cell r="AY1600" t="str">
            <v>grudzień</v>
          </cell>
          <cell r="AZ1600">
            <v>45627</v>
          </cell>
          <cell r="BA1600">
            <v>45657</v>
          </cell>
          <cell r="BB1600">
            <v>1</v>
          </cell>
          <cell r="BC1600">
            <v>29.000000000000007</v>
          </cell>
          <cell r="BD1600">
            <v>15</v>
          </cell>
          <cell r="BE1600">
            <v>15</v>
          </cell>
        </row>
        <row r="1601">
          <cell r="AJ1601" t="str">
            <v>590543560200167775</v>
          </cell>
          <cell r="AL1601" t="str">
            <v>ENERGA</v>
          </cell>
          <cell r="AO1601" t="str">
            <v>ŚWIĘTOKRZYSKIE</v>
          </cell>
          <cell r="AP1601" t="str">
            <v>33 WOG</v>
          </cell>
          <cell r="AQ1601" t="str">
            <v>SOI Kielce</v>
          </cell>
          <cell r="AR1601">
            <v>3347</v>
          </cell>
          <cell r="AS1601" t="str">
            <v>ul. Chęcińska 2,  25-020 Kielce</v>
          </cell>
          <cell r="AT1601" t="str">
            <v>Kielce, Plebania</v>
          </cell>
          <cell r="AU1601" t="str">
            <v>021156000009</v>
          </cell>
          <cell r="AV1601">
            <v>14318786</v>
          </cell>
          <cell r="AW1601" t="str">
            <v>-</v>
          </cell>
          <cell r="AX1601" t="str">
            <v>G11</v>
          </cell>
          <cell r="AY1601" t="str">
            <v>listopad'23</v>
          </cell>
          <cell r="AZ1601">
            <v>45231</v>
          </cell>
          <cell r="BA1601">
            <v>45245</v>
          </cell>
          <cell r="BB1601">
            <v>1</v>
          </cell>
          <cell r="BC1601">
            <v>14.000000000000004</v>
          </cell>
          <cell r="BD1601">
            <v>12</v>
          </cell>
          <cell r="BE1601">
            <v>12</v>
          </cell>
        </row>
        <row r="1602">
          <cell r="AJ1602" t="str">
            <v>590543560200167775</v>
          </cell>
          <cell r="AL1602" t="str">
            <v>ENERGA</v>
          </cell>
          <cell r="AO1602" t="str">
            <v>ŚWIĘTOKRZYSKIE</v>
          </cell>
          <cell r="AP1602" t="str">
            <v>33 WOG</v>
          </cell>
          <cell r="AQ1602" t="str">
            <v>SOI Kielce</v>
          </cell>
          <cell r="AR1602">
            <v>3347</v>
          </cell>
          <cell r="AS1602" t="str">
            <v>ul. Chęcińska 2,  25-020 Kielce</v>
          </cell>
          <cell r="AT1602" t="str">
            <v>Kielce, Plebania</v>
          </cell>
          <cell r="AU1602" t="str">
            <v>021156000009</v>
          </cell>
          <cell r="AV1602">
            <v>14318786</v>
          </cell>
          <cell r="AW1602" t="str">
            <v>-</v>
          </cell>
          <cell r="AX1602" t="str">
            <v>G11</v>
          </cell>
          <cell r="AY1602" t="str">
            <v>grudzień'23</v>
          </cell>
          <cell r="AZ1602">
            <v>45246</v>
          </cell>
          <cell r="BA1602">
            <v>45277</v>
          </cell>
          <cell r="BB1602">
            <v>1</v>
          </cell>
          <cell r="BC1602">
            <v>14.000000000000004</v>
          </cell>
          <cell r="BD1602">
            <v>12</v>
          </cell>
          <cell r="BE1602">
            <v>12</v>
          </cell>
        </row>
        <row r="1603">
          <cell r="AJ1603" t="str">
            <v>590543560200167775</v>
          </cell>
          <cell r="AK1603" t="str">
            <v>PGE Dystrybucja S.A</v>
          </cell>
          <cell r="AL1603" t="str">
            <v>ENEA S.A.</v>
          </cell>
          <cell r="AM1603" t="str">
            <v>PGE</v>
          </cell>
          <cell r="AN1603" t="str">
            <v>OS/021156000009/2016</v>
          </cell>
          <cell r="AO1603" t="str">
            <v>ŚWIĘTOKRZYSKIE</v>
          </cell>
          <cell r="AP1603" t="str">
            <v>33 WOG</v>
          </cell>
          <cell r="AQ1603" t="str">
            <v>SOI Kielce</v>
          </cell>
          <cell r="AR1603">
            <v>3347</v>
          </cell>
          <cell r="AS1603" t="str">
            <v>ul. Chęcińska 2,  25-020 Kielce</v>
          </cell>
          <cell r="AT1603" t="str">
            <v>Kielce, Plebania</v>
          </cell>
          <cell r="AU1603" t="str">
            <v>021156000009</v>
          </cell>
          <cell r="AV1603">
            <v>14318786</v>
          </cell>
          <cell r="AW1603" t="str">
            <v>-</v>
          </cell>
          <cell r="AX1603" t="str">
            <v>G11</v>
          </cell>
          <cell r="AY1603" t="str">
            <v>grudzień'23</v>
          </cell>
          <cell r="AZ1603">
            <v>45261</v>
          </cell>
          <cell r="BA1603">
            <v>45291</v>
          </cell>
          <cell r="BB1603">
            <v>1</v>
          </cell>
          <cell r="BC1603">
            <v>14.000000000000004</v>
          </cell>
          <cell r="BD1603">
            <v>12</v>
          </cell>
          <cell r="BE1603">
            <v>12</v>
          </cell>
        </row>
        <row r="1604">
          <cell r="AJ1604" t="str">
            <v>590543560200167775</v>
          </cell>
          <cell r="AK1604" t="str">
            <v>PGE Dystrybucja S.A</v>
          </cell>
          <cell r="AL1604" t="str">
            <v>ENEA S.A.</v>
          </cell>
          <cell r="AM1604" t="str">
            <v>PGE</v>
          </cell>
          <cell r="AN1604" t="str">
            <v>OS/021156000009/2016</v>
          </cell>
          <cell r="AO1604" t="str">
            <v>ŚWIĘTOKRZYSKIE</v>
          </cell>
          <cell r="AP1604" t="str">
            <v>33 WOG</v>
          </cell>
          <cell r="AQ1604" t="str">
            <v>SOI Kielce</v>
          </cell>
          <cell r="AR1604">
            <v>3347</v>
          </cell>
          <cell r="AS1604" t="str">
            <v>ul. Chęcińska 2,  25-020 Kielce</v>
          </cell>
          <cell r="AT1604" t="str">
            <v>Kielce, Plebania</v>
          </cell>
          <cell r="AU1604" t="str">
            <v>021156000009</v>
          </cell>
          <cell r="AV1604">
            <v>14318786</v>
          </cell>
          <cell r="AW1604" t="str">
            <v>-</v>
          </cell>
          <cell r="AX1604" t="str">
            <v>G11</v>
          </cell>
          <cell r="AY1604" t="str">
            <v>grudzień'23</v>
          </cell>
          <cell r="AZ1604">
            <v>45278</v>
          </cell>
          <cell r="BA1604">
            <v>45291</v>
          </cell>
          <cell r="BB1604">
            <v>1</v>
          </cell>
          <cell r="BC1604">
            <v>14.000000000000004</v>
          </cell>
          <cell r="BD1604">
            <v>12</v>
          </cell>
          <cell r="BE1604">
            <v>12</v>
          </cell>
        </row>
        <row r="1605">
          <cell r="AJ1605" t="str">
            <v>590543560200167775</v>
          </cell>
          <cell r="AK1605" t="str">
            <v>PGE Dystrybucja S.A</v>
          </cell>
          <cell r="AL1605" t="str">
            <v>ENEA S.A.</v>
          </cell>
          <cell r="AM1605" t="str">
            <v>PGE</v>
          </cell>
          <cell r="AN1605" t="str">
            <v>OS/021156000009/2016</v>
          </cell>
          <cell r="AO1605" t="str">
            <v>ŚWIĘTOKRZYSKIE</v>
          </cell>
          <cell r="AP1605" t="str">
            <v>33 WOG</v>
          </cell>
          <cell r="AQ1605" t="str">
            <v>SOI Kielce</v>
          </cell>
          <cell r="AR1605">
            <v>3347</v>
          </cell>
          <cell r="AS1605" t="str">
            <v>ul. Chęcińska 2,  25-020 Kielce</v>
          </cell>
          <cell r="AT1605" t="str">
            <v>Kielce, Plebania</v>
          </cell>
          <cell r="AU1605" t="str">
            <v>021156000009</v>
          </cell>
          <cell r="AV1605">
            <v>14318786</v>
          </cell>
          <cell r="AW1605" t="str">
            <v>-</v>
          </cell>
          <cell r="AX1605" t="str">
            <v>G11</v>
          </cell>
          <cell r="AY1605" t="str">
            <v>styczeń</v>
          </cell>
          <cell r="AZ1605">
            <v>45292</v>
          </cell>
          <cell r="BA1605">
            <v>45310</v>
          </cell>
          <cell r="BB1605">
            <v>1</v>
          </cell>
          <cell r="BC1605">
            <v>14.000000000000004</v>
          </cell>
          <cell r="BD1605">
            <v>12</v>
          </cell>
          <cell r="BE1605">
            <v>12</v>
          </cell>
        </row>
        <row r="1606">
          <cell r="AJ1606" t="str">
            <v>590543560200167775</v>
          </cell>
          <cell r="AK1606" t="str">
            <v>PGE Dystrybucja S.A</v>
          </cell>
          <cell r="AL1606" t="str">
            <v>ENEA S.A.</v>
          </cell>
          <cell r="AM1606" t="str">
            <v>PGE</v>
          </cell>
          <cell r="AN1606" t="str">
            <v>OS/021156000009/2016</v>
          </cell>
          <cell r="AO1606" t="str">
            <v>ŚWIĘTOKRZYSKIE</v>
          </cell>
          <cell r="AP1606" t="str">
            <v>33 WOG</v>
          </cell>
          <cell r="AQ1606" t="str">
            <v>SOI Kielce</v>
          </cell>
          <cell r="AR1606">
            <v>3347</v>
          </cell>
          <cell r="AS1606" t="str">
            <v>ul. Chęcińska 2,  25-020 Kielce</v>
          </cell>
          <cell r="AT1606" t="str">
            <v>Kielce, Plebania</v>
          </cell>
          <cell r="AU1606" t="str">
            <v>021156000009</v>
          </cell>
          <cell r="AV1606">
            <v>14318786</v>
          </cell>
          <cell r="AW1606" t="str">
            <v>-</v>
          </cell>
          <cell r="AX1606" t="str">
            <v>G11</v>
          </cell>
          <cell r="AY1606" t="str">
            <v>luty</v>
          </cell>
          <cell r="AZ1606">
            <v>45311</v>
          </cell>
          <cell r="BA1606">
            <v>45341</v>
          </cell>
          <cell r="BB1606">
            <v>1</v>
          </cell>
          <cell r="BC1606">
            <v>14.000000000000004</v>
          </cell>
          <cell r="BD1606">
            <v>12</v>
          </cell>
          <cell r="BE1606">
            <v>12</v>
          </cell>
        </row>
        <row r="1607">
          <cell r="AJ1607" t="str">
            <v>590543560200167775</v>
          </cell>
          <cell r="AK1607" t="str">
            <v>PGE Dystrybucja S.A</v>
          </cell>
          <cell r="AL1607" t="str">
            <v>ENEA S.A.</v>
          </cell>
          <cell r="AM1607" t="str">
            <v>PGE</v>
          </cell>
          <cell r="AN1607" t="str">
            <v>OS/021156000009/2016</v>
          </cell>
          <cell r="AO1607" t="str">
            <v>ŚWIĘTOKRZYSKIE</v>
          </cell>
          <cell r="AP1607" t="str">
            <v>33 WOG</v>
          </cell>
          <cell r="AQ1607" t="str">
            <v>SOI Kielce</v>
          </cell>
          <cell r="AR1607">
            <v>3347</v>
          </cell>
          <cell r="AS1607" t="str">
            <v>ul. Chęcińska 2,  25-020 Kielce</v>
          </cell>
          <cell r="AT1607" t="str">
            <v>Kielce, Plebania</v>
          </cell>
          <cell r="AU1607" t="str">
            <v>021156000009</v>
          </cell>
          <cell r="AV1607">
            <v>14318786</v>
          </cell>
          <cell r="AW1607" t="str">
            <v>-</v>
          </cell>
          <cell r="AX1607" t="str">
            <v>G11</v>
          </cell>
          <cell r="AY1607" t="str">
            <v>marzec</v>
          </cell>
          <cell r="AZ1607">
            <v>45342</v>
          </cell>
          <cell r="BA1607">
            <v>45371</v>
          </cell>
          <cell r="BB1607">
            <v>1</v>
          </cell>
          <cell r="BC1607">
            <v>14.000000000000004</v>
          </cell>
          <cell r="BD1607">
            <v>12</v>
          </cell>
          <cell r="BE1607">
            <v>12</v>
          </cell>
        </row>
        <row r="1608">
          <cell r="AJ1608" t="str">
            <v>590543560200167775</v>
          </cell>
          <cell r="AK1608" t="str">
            <v>PGE Dystrybucja S.A</v>
          </cell>
          <cell r="AL1608" t="str">
            <v>ENEA S.A.</v>
          </cell>
          <cell r="AM1608" t="str">
            <v>PGE</v>
          </cell>
          <cell r="AN1608" t="str">
            <v>OS/021156000009/2016</v>
          </cell>
          <cell r="AO1608" t="str">
            <v>ŚWIĘTOKRZYSKIE</v>
          </cell>
          <cell r="AP1608" t="str">
            <v>33 WOG</v>
          </cell>
          <cell r="AQ1608" t="str">
            <v>SOI Kielce</v>
          </cell>
          <cell r="AR1608">
            <v>3347</v>
          </cell>
          <cell r="AS1608" t="str">
            <v>ul. Chęcińska 2,  25-020 Kielce</v>
          </cell>
          <cell r="AT1608" t="str">
            <v>Kielce, Plebania</v>
          </cell>
          <cell r="AU1608" t="str">
            <v>021156000009</v>
          </cell>
          <cell r="AV1608">
            <v>14318786</v>
          </cell>
          <cell r="AW1608" t="str">
            <v>-</v>
          </cell>
          <cell r="AX1608" t="str">
            <v>G11</v>
          </cell>
          <cell r="AY1608" t="str">
            <v>kwiecień</v>
          </cell>
          <cell r="AZ1608">
            <v>45372</v>
          </cell>
          <cell r="BA1608">
            <v>45402</v>
          </cell>
          <cell r="BB1608">
            <v>1</v>
          </cell>
          <cell r="BC1608">
            <v>14.000000000000004</v>
          </cell>
          <cell r="BD1608">
            <v>12</v>
          </cell>
          <cell r="BE1608">
            <v>12</v>
          </cell>
        </row>
        <row r="1609">
          <cell r="AJ1609" t="str">
            <v>590543560200167775</v>
          </cell>
          <cell r="AK1609" t="str">
            <v>PGE Dystrybucja S.A</v>
          </cell>
          <cell r="AL1609" t="str">
            <v>ENEA S.A.</v>
          </cell>
          <cell r="AM1609" t="str">
            <v>PGE</v>
          </cell>
          <cell r="AN1609" t="str">
            <v>OS/021156000009/2016</v>
          </cell>
          <cell r="AO1609" t="str">
            <v>ŚWIĘTOKRZYSKIE</v>
          </cell>
          <cell r="AP1609" t="str">
            <v>33 WOG</v>
          </cell>
          <cell r="AQ1609" t="str">
            <v>SOI Kielce</v>
          </cell>
          <cell r="AR1609">
            <v>3347</v>
          </cell>
          <cell r="AS1609" t="str">
            <v>ul. Chęcińska 2,  25-020 Kielce</v>
          </cell>
          <cell r="AT1609" t="str">
            <v>Kielce, Plebania</v>
          </cell>
          <cell r="AU1609" t="str">
            <v>021156000009</v>
          </cell>
          <cell r="AV1609">
            <v>14318786</v>
          </cell>
          <cell r="AW1609" t="str">
            <v>-</v>
          </cell>
          <cell r="AX1609" t="str">
            <v>G11</v>
          </cell>
          <cell r="AY1609" t="str">
            <v>maj</v>
          </cell>
          <cell r="AZ1609">
            <v>45403</v>
          </cell>
          <cell r="BA1609">
            <v>45432</v>
          </cell>
          <cell r="BB1609">
            <v>1</v>
          </cell>
          <cell r="BC1609">
            <v>14.000000000000004</v>
          </cell>
          <cell r="BD1609">
            <v>12</v>
          </cell>
          <cell r="BE1609">
            <v>12</v>
          </cell>
        </row>
        <row r="1610">
          <cell r="AJ1610" t="str">
            <v>590543560200167775</v>
          </cell>
          <cell r="AK1610" t="str">
            <v>PGE Dystrybucja S.A</v>
          </cell>
          <cell r="AL1610" t="str">
            <v>ENEA S.A.</v>
          </cell>
          <cell r="AM1610" t="str">
            <v>PGE</v>
          </cell>
          <cell r="AN1610" t="str">
            <v>OS/021156000009/2016</v>
          </cell>
          <cell r="AO1610" t="str">
            <v>ŚWIĘTOKRZYSKIE</v>
          </cell>
          <cell r="AP1610" t="str">
            <v>33 WOG</v>
          </cell>
          <cell r="AQ1610" t="str">
            <v>SOI Kielce</v>
          </cell>
          <cell r="AR1610">
            <v>3347</v>
          </cell>
          <cell r="AS1610" t="str">
            <v>ul. Chęcińska 2,  25-020 Kielce</v>
          </cell>
          <cell r="AT1610" t="str">
            <v>Kielce, Plebania</v>
          </cell>
          <cell r="AU1610" t="str">
            <v>021156000009</v>
          </cell>
          <cell r="AV1610">
            <v>14318786</v>
          </cell>
          <cell r="AW1610" t="str">
            <v>-</v>
          </cell>
          <cell r="AX1610" t="str">
            <v>G11</v>
          </cell>
          <cell r="AY1610" t="str">
            <v>czerwiec</v>
          </cell>
          <cell r="AZ1610">
            <v>45433</v>
          </cell>
          <cell r="BA1610">
            <v>45463</v>
          </cell>
          <cell r="BB1610">
            <v>1</v>
          </cell>
          <cell r="BC1610">
            <v>14.000000000000004</v>
          </cell>
          <cell r="BD1610">
            <v>12</v>
          </cell>
          <cell r="BE1610">
            <v>12</v>
          </cell>
        </row>
        <row r="1611">
          <cell r="AL1611" t="str">
            <v>n/a</v>
          </cell>
          <cell r="AM1611" t="str">
            <v>PGE</v>
          </cell>
          <cell r="AN1611" t="str">
            <v>0S/021156000007/2016</v>
          </cell>
          <cell r="AO1611" t="str">
            <v>ŚWIĘTOKRZYSKIE</v>
          </cell>
          <cell r="AP1611" t="str">
            <v>33 WOG</v>
          </cell>
          <cell r="AQ1611" t="str">
            <v>SOI Kielce</v>
          </cell>
          <cell r="AR1611">
            <v>3347</v>
          </cell>
          <cell r="AS1611" t="str">
            <v>ul. Chęcińska 2,  25-020 Kielce</v>
          </cell>
          <cell r="AT1611" t="str">
            <v>Kielce, Kościół</v>
          </cell>
          <cell r="AU1611" t="str">
            <v>021156000007</v>
          </cell>
          <cell r="AV1611">
            <v>92431487</v>
          </cell>
          <cell r="AW1611" t="str">
            <v>-</v>
          </cell>
          <cell r="AX1611" t="str">
            <v>C11</v>
          </cell>
          <cell r="AY1611" t="str">
            <v>lipiec</v>
          </cell>
          <cell r="AZ1611">
            <v>45464</v>
          </cell>
          <cell r="BA1611">
            <v>45474</v>
          </cell>
          <cell r="BD1611">
            <v>12</v>
          </cell>
          <cell r="BE1611">
            <v>12</v>
          </cell>
        </row>
        <row r="1612">
          <cell r="AJ1612" t="str">
            <v>590543560200167775</v>
          </cell>
          <cell r="AK1612" t="str">
            <v>PGE Dystrybucja S.A</v>
          </cell>
          <cell r="AL1612" t="str">
            <v>ENEA S.A.</v>
          </cell>
          <cell r="AM1612" t="str">
            <v>PGE</v>
          </cell>
          <cell r="AN1612" t="str">
            <v>OS/021156000009/2016</v>
          </cell>
          <cell r="AO1612" t="str">
            <v>ŚWIĘTOKRZYSKIE</v>
          </cell>
          <cell r="AP1612" t="str">
            <v>33 WOG</v>
          </cell>
          <cell r="AQ1612" t="str">
            <v>SOI Kielce</v>
          </cell>
          <cell r="AR1612">
            <v>3347</v>
          </cell>
          <cell r="AS1612" t="str">
            <v>ul. Chęcińska 2,  25-020 Kielce</v>
          </cell>
          <cell r="AT1612" t="str">
            <v>Kielce, Plebania</v>
          </cell>
          <cell r="AU1612" t="str">
            <v>021156000009</v>
          </cell>
          <cell r="AV1612">
            <v>14318786</v>
          </cell>
          <cell r="AW1612" t="str">
            <v>-</v>
          </cell>
          <cell r="AX1612" t="str">
            <v>G11</v>
          </cell>
          <cell r="AY1612" t="str">
            <v>lipiec</v>
          </cell>
          <cell r="AZ1612">
            <v>45475</v>
          </cell>
          <cell r="BA1612">
            <v>45497</v>
          </cell>
          <cell r="BB1612">
            <v>1</v>
          </cell>
          <cell r="BC1612">
            <v>14.000000000000004</v>
          </cell>
          <cell r="BD1612">
            <v>12</v>
          </cell>
          <cell r="BE1612">
            <v>12</v>
          </cell>
        </row>
        <row r="1613">
          <cell r="AJ1613" t="str">
            <v>590543560200167775</v>
          </cell>
          <cell r="AK1613" t="str">
            <v>PGE Dystrybucja S.A</v>
          </cell>
          <cell r="AL1613" t="str">
            <v>ENEA S.A.</v>
          </cell>
          <cell r="AM1613" t="str">
            <v>PGE</v>
          </cell>
          <cell r="AN1613" t="str">
            <v>OS/021156000009/2016</v>
          </cell>
          <cell r="AO1613" t="str">
            <v>ŚWIĘTOKRZYSKIE</v>
          </cell>
          <cell r="AP1613" t="str">
            <v>33 WOG</v>
          </cell>
          <cell r="AQ1613" t="str">
            <v>SOI Kielce</v>
          </cell>
          <cell r="AR1613">
            <v>3347</v>
          </cell>
          <cell r="AS1613" t="str">
            <v>ul. Chęcińska 2,  25-020 Kielce</v>
          </cell>
          <cell r="AT1613" t="str">
            <v>Kielce, Plebania</v>
          </cell>
          <cell r="AU1613" t="str">
            <v>021156000009</v>
          </cell>
          <cell r="AV1613">
            <v>14318786</v>
          </cell>
          <cell r="AW1613" t="str">
            <v>-</v>
          </cell>
          <cell r="AX1613" t="str">
            <v>G11</v>
          </cell>
          <cell r="AY1613" t="str">
            <v>sierpień</v>
          </cell>
          <cell r="AZ1613">
            <v>45498</v>
          </cell>
          <cell r="BA1613">
            <v>45527</v>
          </cell>
          <cell r="BB1613">
            <v>1</v>
          </cell>
          <cell r="BC1613">
            <v>14.000000000000004</v>
          </cell>
          <cell r="BD1613">
            <v>12</v>
          </cell>
          <cell r="BE1613">
            <v>12</v>
          </cell>
        </row>
        <row r="1614">
          <cell r="AJ1614" t="str">
            <v>590543560200167775</v>
          </cell>
          <cell r="AK1614" t="str">
            <v>PGE Dystrybucja S.A</v>
          </cell>
          <cell r="AL1614" t="str">
            <v>ENEA S.A.</v>
          </cell>
          <cell r="AM1614" t="str">
            <v>PGE</v>
          </cell>
          <cell r="AN1614" t="str">
            <v>OS/021156000009/2016</v>
          </cell>
          <cell r="AO1614" t="str">
            <v>ŚWIĘTOKRZYSKIE</v>
          </cell>
          <cell r="AP1614" t="str">
            <v>33 WOG</v>
          </cell>
          <cell r="AQ1614" t="str">
            <v>SOI Kielce</v>
          </cell>
          <cell r="AR1614">
            <v>3347</v>
          </cell>
          <cell r="AS1614" t="str">
            <v>ul. Chęcińska 2,  25-020 Kielce</v>
          </cell>
          <cell r="AT1614" t="str">
            <v>Kielce, Plebania</v>
          </cell>
          <cell r="AU1614" t="str">
            <v>021156000009</v>
          </cell>
          <cell r="AV1614">
            <v>14318786</v>
          </cell>
          <cell r="AW1614" t="str">
            <v>-</v>
          </cell>
          <cell r="AX1614" t="str">
            <v>G11</v>
          </cell>
          <cell r="AY1614" t="str">
            <v>sierpień</v>
          </cell>
          <cell r="AZ1614">
            <v>45528</v>
          </cell>
          <cell r="BA1614">
            <v>45557</v>
          </cell>
          <cell r="BB1614">
            <v>1</v>
          </cell>
          <cell r="BC1614">
            <v>14.000000000000004</v>
          </cell>
          <cell r="BD1614">
            <v>12</v>
          </cell>
          <cell r="BE1614">
            <v>12</v>
          </cell>
        </row>
        <row r="1615">
          <cell r="AJ1615" t="str">
            <v>590543560200167775</v>
          </cell>
          <cell r="AK1615" t="str">
            <v>PGE Dystrybucja S.A</v>
          </cell>
          <cell r="AL1615" t="str">
            <v>ENEA S.A.</v>
          </cell>
          <cell r="AM1615" t="str">
            <v>PGE</v>
          </cell>
          <cell r="AN1615" t="str">
            <v>OS/021156000009/2016</v>
          </cell>
          <cell r="AO1615" t="str">
            <v>ŚWIĘTOKRZYSKIE</v>
          </cell>
          <cell r="AP1615" t="str">
            <v>33 WOG</v>
          </cell>
          <cell r="AQ1615" t="str">
            <v>SOI Kielce</v>
          </cell>
          <cell r="AR1615">
            <v>3347</v>
          </cell>
          <cell r="AS1615" t="str">
            <v>ul. Chęcińska 2,  25-020 Kielce</v>
          </cell>
          <cell r="AT1615" t="str">
            <v>Kielce, Plebania</v>
          </cell>
          <cell r="AU1615" t="str">
            <v>021156000009</v>
          </cell>
          <cell r="AV1615">
            <v>14318786</v>
          </cell>
          <cell r="AW1615" t="str">
            <v>-</v>
          </cell>
          <cell r="AX1615" t="str">
            <v>G11</v>
          </cell>
          <cell r="AY1615" t="str">
            <v>wrzesień</v>
          </cell>
          <cell r="AZ1615">
            <v>45528</v>
          </cell>
          <cell r="BA1615">
            <v>45558</v>
          </cell>
          <cell r="BB1615">
            <v>1</v>
          </cell>
          <cell r="BC1615">
            <v>14.000000000000004</v>
          </cell>
          <cell r="BD1615">
            <v>12</v>
          </cell>
          <cell r="BE1615">
            <v>12</v>
          </cell>
        </row>
        <row r="1616">
          <cell r="AJ1616" t="str">
            <v>590543560200167775</v>
          </cell>
          <cell r="AK1616" t="str">
            <v>PGE Dystrybucja S.A</v>
          </cell>
          <cell r="AL1616" t="str">
            <v>ENEA S.A.</v>
          </cell>
          <cell r="AM1616" t="str">
            <v>PGE</v>
          </cell>
          <cell r="AN1616" t="str">
            <v>OS/021156000009/2016</v>
          </cell>
          <cell r="AO1616" t="str">
            <v>ŚWIĘTOKRZYSKIE</v>
          </cell>
          <cell r="AP1616" t="str">
            <v>33 WOG</v>
          </cell>
          <cell r="AQ1616" t="str">
            <v>SOI Kielce</v>
          </cell>
          <cell r="AR1616">
            <v>3347</v>
          </cell>
          <cell r="AS1616" t="str">
            <v>ul. Chęcińska 2,  25-020 Kielce</v>
          </cell>
          <cell r="AT1616" t="str">
            <v>Kielce, Plebania</v>
          </cell>
          <cell r="AU1616" t="str">
            <v>021156000009</v>
          </cell>
          <cell r="AV1616">
            <v>14318786</v>
          </cell>
          <cell r="AW1616" t="str">
            <v>-</v>
          </cell>
          <cell r="AX1616" t="str">
            <v>G11</v>
          </cell>
          <cell r="AY1616" t="str">
            <v>październik</v>
          </cell>
          <cell r="AZ1616">
            <v>45559</v>
          </cell>
          <cell r="BA1616">
            <v>45588</v>
          </cell>
          <cell r="BB1616">
            <v>1</v>
          </cell>
          <cell r="BC1616">
            <v>14.000000000000004</v>
          </cell>
          <cell r="BD1616">
            <v>12</v>
          </cell>
          <cell r="BE1616">
            <v>12</v>
          </cell>
        </row>
        <row r="1617">
          <cell r="AJ1617" t="str">
            <v>590543560200167775</v>
          </cell>
          <cell r="AK1617" t="str">
            <v>PGE Dystrybucja S.A</v>
          </cell>
          <cell r="AL1617" t="str">
            <v>ENEA S.A.</v>
          </cell>
          <cell r="AM1617" t="str">
            <v>PGE</v>
          </cell>
          <cell r="AN1617" t="str">
            <v>OS/021156000009/2016</v>
          </cell>
          <cell r="AO1617" t="str">
            <v>ŚWIĘTOKRZYSKIE</v>
          </cell>
          <cell r="AP1617" t="str">
            <v>33 WOG</v>
          </cell>
          <cell r="AQ1617" t="str">
            <v>SOI Kielce</v>
          </cell>
          <cell r="AR1617">
            <v>3347</v>
          </cell>
          <cell r="AS1617" t="str">
            <v>ul. Chęcińska 2,  25-020 Kielce</v>
          </cell>
          <cell r="AT1617" t="str">
            <v>Kielce, Plebania</v>
          </cell>
          <cell r="AU1617" t="str">
            <v>021156000009</v>
          </cell>
          <cell r="AV1617">
            <v>14318786</v>
          </cell>
          <cell r="AW1617" t="str">
            <v>-</v>
          </cell>
          <cell r="AX1617" t="str">
            <v>G11</v>
          </cell>
          <cell r="AY1617" t="str">
            <v>listopad</v>
          </cell>
          <cell r="AZ1617">
            <v>45559</v>
          </cell>
          <cell r="BA1617">
            <v>45589</v>
          </cell>
          <cell r="BB1617">
            <v>1</v>
          </cell>
          <cell r="BC1617">
            <v>14.000000000000004</v>
          </cell>
          <cell r="BD1617">
            <v>12</v>
          </cell>
          <cell r="BE1617">
            <v>12</v>
          </cell>
        </row>
        <row r="1618">
          <cell r="AJ1618" t="str">
            <v>590543560200167775</v>
          </cell>
          <cell r="AK1618" t="str">
            <v>PGE Dystrybucja S.A</v>
          </cell>
          <cell r="AL1618" t="str">
            <v>ENEA S.A.</v>
          </cell>
          <cell r="AM1618" t="str">
            <v>PGE</v>
          </cell>
          <cell r="AN1618" t="str">
            <v>OS/021156000009/2016</v>
          </cell>
          <cell r="AO1618" t="str">
            <v>ŚWIĘTOKRZYSKIE</v>
          </cell>
          <cell r="AP1618" t="str">
            <v>33 WOG</v>
          </cell>
          <cell r="AQ1618" t="str">
            <v>SOI Kielce</v>
          </cell>
          <cell r="AR1618">
            <v>3347</v>
          </cell>
          <cell r="AS1618" t="str">
            <v>ul. Chęcińska 2,  25-020 Kielce</v>
          </cell>
          <cell r="AT1618" t="str">
            <v>Kielce, Plebania</v>
          </cell>
          <cell r="AU1618" t="str">
            <v>021156000009</v>
          </cell>
          <cell r="AV1618">
            <v>14318786</v>
          </cell>
          <cell r="AW1618" t="str">
            <v>-</v>
          </cell>
          <cell r="AX1618" t="str">
            <v>G11</v>
          </cell>
          <cell r="AY1618" t="str">
            <v>grudzień</v>
          </cell>
          <cell r="AZ1618">
            <v>45589</v>
          </cell>
          <cell r="BA1618">
            <v>45619</v>
          </cell>
          <cell r="BB1618">
            <v>1</v>
          </cell>
          <cell r="BC1618">
            <v>14.000000000000004</v>
          </cell>
          <cell r="BD1618">
            <v>12</v>
          </cell>
          <cell r="BE1618">
            <v>12</v>
          </cell>
        </row>
        <row r="1619">
          <cell r="AJ1619" t="str">
            <v>590543560400467859</v>
          </cell>
          <cell r="AK1619" t="str">
            <v>PGE Dystrybucja S.A</v>
          </cell>
          <cell r="AL1619" t="str">
            <v>ENEA S.A.</v>
          </cell>
          <cell r="AM1619" t="str">
            <v>PGE</v>
          </cell>
          <cell r="AN1619" t="str">
            <v>OS/040604000001/2017</v>
          </cell>
          <cell r="AO1619" t="str">
            <v>ŚWIĘTOKRZYSKIE</v>
          </cell>
          <cell r="AP1619" t="str">
            <v>33 WOG</v>
          </cell>
          <cell r="AQ1619" t="str">
            <v>SOI Kielce</v>
          </cell>
          <cell r="AR1619">
            <v>3830</v>
          </cell>
          <cell r="AS1619" t="str">
            <v>ul. Bohaterów Warszawy ,  28-100 Busko Zdrój</v>
          </cell>
          <cell r="AT1619" t="str">
            <v>Busko Zdrój WCR</v>
          </cell>
          <cell r="AU1619" t="str">
            <v>040604000001</v>
          </cell>
          <cell r="AV1619">
            <v>56141829</v>
          </cell>
          <cell r="AW1619" t="str">
            <v>-</v>
          </cell>
          <cell r="AX1619" t="str">
            <v>C11</v>
          </cell>
          <cell r="AY1619" t="str">
            <v>grudzień'23</v>
          </cell>
          <cell r="AZ1619">
            <v>45261</v>
          </cell>
          <cell r="BA1619">
            <v>45291</v>
          </cell>
          <cell r="BB1619">
            <v>1</v>
          </cell>
          <cell r="BC1619">
            <v>35</v>
          </cell>
          <cell r="BD1619">
            <v>29</v>
          </cell>
          <cell r="BE1619">
            <v>29</v>
          </cell>
        </row>
        <row r="1620">
          <cell r="AJ1620" t="str">
            <v>590543560400467859</v>
          </cell>
          <cell r="AK1620" t="str">
            <v>PGE Dystrybucja S.A</v>
          </cell>
          <cell r="AL1620" t="str">
            <v>ENEA S.A.</v>
          </cell>
          <cell r="AM1620" t="str">
            <v>PGE</v>
          </cell>
          <cell r="AN1620" t="str">
            <v>OS/040604000001/2017</v>
          </cell>
          <cell r="AO1620" t="str">
            <v>ŚWIĘTOKRZYSKIE</v>
          </cell>
          <cell r="AP1620" t="str">
            <v>33 WOG</v>
          </cell>
          <cell r="AQ1620" t="str">
            <v>SOI Kielce</v>
          </cell>
          <cell r="AR1620">
            <v>3830</v>
          </cell>
          <cell r="AS1620" t="str">
            <v>ul. Bohaterów Warszawy ,  28-100 Busko Zdrój</v>
          </cell>
          <cell r="AT1620" t="str">
            <v>Busko Zdrój WCR</v>
          </cell>
          <cell r="AU1620" t="str">
            <v>040604000001</v>
          </cell>
          <cell r="AV1620">
            <v>56141829</v>
          </cell>
          <cell r="AW1620" t="str">
            <v>-</v>
          </cell>
          <cell r="AX1620" t="str">
            <v>C11</v>
          </cell>
          <cell r="AY1620" t="str">
            <v>styczeń</v>
          </cell>
          <cell r="AZ1620">
            <v>45292</v>
          </cell>
          <cell r="BA1620">
            <v>45322</v>
          </cell>
          <cell r="BB1620">
            <v>1</v>
          </cell>
          <cell r="BC1620">
            <v>35</v>
          </cell>
          <cell r="BD1620">
            <v>29</v>
          </cell>
          <cell r="BE1620">
            <v>29</v>
          </cell>
        </row>
        <row r="1621">
          <cell r="AJ1621" t="str">
            <v>590543560400467859</v>
          </cell>
          <cell r="AK1621" t="str">
            <v>PGE Dystrybucja S.A</v>
          </cell>
          <cell r="AL1621" t="str">
            <v>ENEA S.A.</v>
          </cell>
          <cell r="AM1621" t="str">
            <v>PGE</v>
          </cell>
          <cell r="AN1621" t="str">
            <v>OS/040604000001/2017</v>
          </cell>
          <cell r="AO1621" t="str">
            <v>ŚWIĘTOKRZYSKIE</v>
          </cell>
          <cell r="AP1621" t="str">
            <v>33 WOG</v>
          </cell>
          <cell r="AQ1621" t="str">
            <v>SOI Kielce</v>
          </cell>
          <cell r="AR1621">
            <v>3830</v>
          </cell>
          <cell r="AS1621" t="str">
            <v>ul. Bohaterów Warszawy ,  28-100 Busko Zdrój</v>
          </cell>
          <cell r="AT1621" t="str">
            <v>Busko Zdrój WCR</v>
          </cell>
          <cell r="AU1621" t="str">
            <v>040604000001</v>
          </cell>
          <cell r="AV1621">
            <v>56141829</v>
          </cell>
          <cell r="AW1621" t="str">
            <v>-</v>
          </cell>
          <cell r="AX1621" t="str">
            <v>C11</v>
          </cell>
          <cell r="AY1621" t="str">
            <v>luty</v>
          </cell>
          <cell r="AZ1621">
            <v>45323</v>
          </cell>
          <cell r="BA1621">
            <v>45351</v>
          </cell>
          <cell r="BB1621">
            <v>1</v>
          </cell>
          <cell r="BC1621">
            <v>35</v>
          </cell>
          <cell r="BD1621">
            <v>29</v>
          </cell>
          <cell r="BE1621">
            <v>29</v>
          </cell>
        </row>
        <row r="1622">
          <cell r="AJ1622" t="str">
            <v>590543560400467859</v>
          </cell>
          <cell r="AK1622" t="str">
            <v>PGE Dystrybucja S.A</v>
          </cell>
          <cell r="AL1622" t="str">
            <v>ENEA S.A.</v>
          </cell>
          <cell r="AM1622" t="str">
            <v>PGE</v>
          </cell>
          <cell r="AN1622" t="str">
            <v>OS/040604000001/2017</v>
          </cell>
          <cell r="AO1622" t="str">
            <v>ŚWIĘTOKRZYSKIE</v>
          </cell>
          <cell r="AP1622" t="str">
            <v>33 WOG</v>
          </cell>
          <cell r="AQ1622" t="str">
            <v>SOI Kielce</v>
          </cell>
          <cell r="AR1622">
            <v>3830</v>
          </cell>
          <cell r="AS1622" t="str">
            <v>ul. Bohaterów Warszawy ,  28-100 Busko Zdrój</v>
          </cell>
          <cell r="AT1622" t="str">
            <v>Busko Zdrój WCR</v>
          </cell>
          <cell r="AU1622" t="str">
            <v>040604000001</v>
          </cell>
          <cell r="AV1622">
            <v>56141829</v>
          </cell>
          <cell r="AW1622" t="str">
            <v>-</v>
          </cell>
          <cell r="AX1622" t="str">
            <v>C11</v>
          </cell>
          <cell r="AY1622" t="str">
            <v>marzec</v>
          </cell>
          <cell r="AZ1622">
            <v>45352</v>
          </cell>
          <cell r="BA1622">
            <v>45382</v>
          </cell>
          <cell r="BB1622">
            <v>1</v>
          </cell>
          <cell r="BC1622">
            <v>35</v>
          </cell>
          <cell r="BD1622">
            <v>29</v>
          </cell>
          <cell r="BE1622">
            <v>29</v>
          </cell>
        </row>
        <row r="1623">
          <cell r="AJ1623" t="str">
            <v>590543560400467859</v>
          </cell>
          <cell r="AK1623" t="str">
            <v>PGE Dystrybucja S.A</v>
          </cell>
          <cell r="AL1623" t="str">
            <v>ENEA S.A.</v>
          </cell>
          <cell r="AM1623" t="str">
            <v>PGE</v>
          </cell>
          <cell r="AN1623" t="str">
            <v>OS/040604000001/2017</v>
          </cell>
          <cell r="AO1623" t="str">
            <v>ŚWIĘTOKRZYSKIE</v>
          </cell>
          <cell r="AP1623" t="str">
            <v>33 WOG</v>
          </cell>
          <cell r="AQ1623" t="str">
            <v>SOI Kielce</v>
          </cell>
          <cell r="AR1623">
            <v>3830</v>
          </cell>
          <cell r="AS1623" t="str">
            <v>ul. Bohaterów Warszawy ,  28-100 Busko Zdrój</v>
          </cell>
          <cell r="AT1623" t="str">
            <v>Busko Zdrój WCR</v>
          </cell>
          <cell r="AU1623" t="str">
            <v>040604000001</v>
          </cell>
          <cell r="AV1623">
            <v>56141829</v>
          </cell>
          <cell r="AW1623" t="str">
            <v>-</v>
          </cell>
          <cell r="AX1623" t="str">
            <v>C11</v>
          </cell>
          <cell r="AY1623" t="str">
            <v>kwiecień</v>
          </cell>
          <cell r="AZ1623">
            <v>45383</v>
          </cell>
          <cell r="BA1623">
            <v>45412</v>
          </cell>
          <cell r="BB1623">
            <v>1</v>
          </cell>
          <cell r="BC1623">
            <v>35</v>
          </cell>
          <cell r="BD1623">
            <v>29</v>
          </cell>
          <cell r="BE1623">
            <v>29</v>
          </cell>
        </row>
        <row r="1624">
          <cell r="AJ1624" t="str">
            <v>590543560400467859</v>
          </cell>
          <cell r="AK1624" t="str">
            <v>PGE Dystrybucja S.A</v>
          </cell>
          <cell r="AL1624" t="str">
            <v>ENEA S.A.</v>
          </cell>
          <cell r="AM1624" t="str">
            <v>PGE</v>
          </cell>
          <cell r="AN1624" t="str">
            <v>OS/040604000001/2017</v>
          </cell>
          <cell r="AO1624" t="str">
            <v>ŚWIĘTOKRZYSKIE</v>
          </cell>
          <cell r="AP1624" t="str">
            <v>33 WOG</v>
          </cell>
          <cell r="AQ1624" t="str">
            <v>SOI Kielce</v>
          </cell>
          <cell r="AR1624">
            <v>3830</v>
          </cell>
          <cell r="AS1624" t="str">
            <v>ul. Bohaterów Warszawy ,  28-100 Busko Zdrój</v>
          </cell>
          <cell r="AT1624" t="str">
            <v>Busko Zdrój WCR</v>
          </cell>
          <cell r="AU1624" t="str">
            <v>040604000001</v>
          </cell>
          <cell r="AV1624">
            <v>56141829</v>
          </cell>
          <cell r="AW1624" t="str">
            <v>-</v>
          </cell>
          <cell r="AX1624" t="str">
            <v>C11</v>
          </cell>
          <cell r="AY1624" t="str">
            <v>maj</v>
          </cell>
          <cell r="AZ1624">
            <v>45413</v>
          </cell>
          <cell r="BA1624">
            <v>45443</v>
          </cell>
          <cell r="BB1624">
            <v>1</v>
          </cell>
          <cell r="BC1624">
            <v>35</v>
          </cell>
          <cell r="BD1624">
            <v>29</v>
          </cell>
          <cell r="BE1624">
            <v>29</v>
          </cell>
        </row>
        <row r="1625">
          <cell r="AJ1625" t="str">
            <v>590543560400467859</v>
          </cell>
          <cell r="AK1625" t="str">
            <v>PGE Dystrybucja S.A</v>
          </cell>
          <cell r="AL1625" t="str">
            <v>ENEA S.A.</v>
          </cell>
          <cell r="AM1625" t="str">
            <v>PGE</v>
          </cell>
          <cell r="AN1625" t="str">
            <v>OS/040604000001/2017</v>
          </cell>
          <cell r="AO1625" t="str">
            <v>ŚWIĘTOKRZYSKIE</v>
          </cell>
          <cell r="AP1625" t="str">
            <v>33 WOG</v>
          </cell>
          <cell r="AQ1625" t="str">
            <v>SOI Kielce</v>
          </cell>
          <cell r="AR1625">
            <v>3830</v>
          </cell>
          <cell r="AS1625" t="str">
            <v>ul. Bohaterów Warszawy ,  28-100 Busko Zdrój</v>
          </cell>
          <cell r="AT1625" t="str">
            <v>Busko Zdrój WCR</v>
          </cell>
          <cell r="AU1625" t="str">
            <v>040604000001</v>
          </cell>
          <cell r="AV1625">
            <v>56141829</v>
          </cell>
          <cell r="AW1625" t="str">
            <v>-</v>
          </cell>
          <cell r="AX1625" t="str">
            <v>C11</v>
          </cell>
          <cell r="AY1625" t="str">
            <v>czerwiec</v>
          </cell>
          <cell r="AZ1625">
            <v>45444</v>
          </cell>
          <cell r="BA1625">
            <v>45473</v>
          </cell>
          <cell r="BB1625">
            <v>1</v>
          </cell>
          <cell r="BC1625">
            <v>35</v>
          </cell>
          <cell r="BD1625">
            <v>29</v>
          </cell>
          <cell r="BE1625">
            <v>29</v>
          </cell>
        </row>
        <row r="1626">
          <cell r="AJ1626" t="str">
            <v>590543560400467859</v>
          </cell>
          <cell r="AK1626" t="str">
            <v>PGE Dystrybucja S.A</v>
          </cell>
          <cell r="AL1626" t="str">
            <v>ENEA S.A.</v>
          </cell>
          <cell r="AM1626" t="str">
            <v>PGE</v>
          </cell>
          <cell r="AN1626" t="str">
            <v>OS/040604000001/2017</v>
          </cell>
          <cell r="AO1626" t="str">
            <v>ŚWIĘTOKRZYSKIE</v>
          </cell>
          <cell r="AP1626" t="str">
            <v>33 WOG</v>
          </cell>
          <cell r="AQ1626" t="str">
            <v>SOI Kielce</v>
          </cell>
          <cell r="AR1626">
            <v>3830</v>
          </cell>
          <cell r="AS1626" t="str">
            <v>ul. Bohaterów Warszawy ,  28-100 Busko Zdrój</v>
          </cell>
          <cell r="AT1626" t="str">
            <v>Busko Zdrój WCR</v>
          </cell>
          <cell r="AU1626" t="str">
            <v>040604000001</v>
          </cell>
          <cell r="AV1626">
            <v>56141829</v>
          </cell>
          <cell r="AW1626" t="str">
            <v>-</v>
          </cell>
          <cell r="AX1626" t="str">
            <v>C11</v>
          </cell>
          <cell r="AY1626" t="str">
            <v>lipiec</v>
          </cell>
          <cell r="AZ1626">
            <v>45474</v>
          </cell>
          <cell r="BA1626">
            <v>45504</v>
          </cell>
          <cell r="BB1626">
            <v>1</v>
          </cell>
          <cell r="BC1626">
            <v>35</v>
          </cell>
          <cell r="BD1626">
            <v>29</v>
          </cell>
          <cell r="BE1626">
            <v>29</v>
          </cell>
        </row>
        <row r="1627">
          <cell r="AJ1627" t="str">
            <v>590543560400467859</v>
          </cell>
          <cell r="AK1627" t="str">
            <v>PGE Dystrybucja S.A</v>
          </cell>
          <cell r="AL1627" t="str">
            <v>ENEA S.A.</v>
          </cell>
          <cell r="AM1627" t="str">
            <v>PGE</v>
          </cell>
          <cell r="AN1627" t="str">
            <v>OS/040604000001/2017</v>
          </cell>
          <cell r="AO1627" t="str">
            <v>ŚWIĘTOKRZYSKIE</v>
          </cell>
          <cell r="AP1627" t="str">
            <v>33 WOG</v>
          </cell>
          <cell r="AQ1627" t="str">
            <v>SOI Kielce</v>
          </cell>
          <cell r="AR1627">
            <v>3830</v>
          </cell>
          <cell r="AS1627" t="str">
            <v>ul. Bohaterów Warszawy ,  28-100 Busko Zdrój</v>
          </cell>
          <cell r="AT1627" t="str">
            <v>Busko Zdrój WCR</v>
          </cell>
          <cell r="AU1627" t="str">
            <v>040604000001</v>
          </cell>
          <cell r="AV1627">
            <v>56141829</v>
          </cell>
          <cell r="AW1627" t="str">
            <v>-</v>
          </cell>
          <cell r="AX1627" t="str">
            <v>C11</v>
          </cell>
          <cell r="AY1627" t="str">
            <v>sierpień</v>
          </cell>
          <cell r="AZ1627">
            <v>45505</v>
          </cell>
          <cell r="BA1627">
            <v>45535</v>
          </cell>
          <cell r="BB1627">
            <v>1</v>
          </cell>
          <cell r="BC1627">
            <v>35</v>
          </cell>
          <cell r="BD1627">
            <v>29</v>
          </cell>
          <cell r="BE1627">
            <v>29</v>
          </cell>
        </row>
        <row r="1628">
          <cell r="AJ1628" t="str">
            <v>590543560400467859</v>
          </cell>
          <cell r="AK1628" t="str">
            <v>PGE Dystrybucja S.A</v>
          </cell>
          <cell r="AL1628" t="str">
            <v>ENEA S.A.</v>
          </cell>
          <cell r="AM1628" t="str">
            <v>PGE</v>
          </cell>
          <cell r="AN1628" t="str">
            <v>OS/040604000001/2017</v>
          </cell>
          <cell r="AO1628" t="str">
            <v>ŚWIĘTOKRZYSKIE</v>
          </cell>
          <cell r="AP1628" t="str">
            <v>33 WOG</v>
          </cell>
          <cell r="AQ1628" t="str">
            <v>SOI Kielce</v>
          </cell>
          <cell r="AR1628">
            <v>3830</v>
          </cell>
          <cell r="AS1628" t="str">
            <v>ul. Bohaterów Warszawy ,  28-100 Busko Zdrój</v>
          </cell>
          <cell r="AT1628" t="str">
            <v>Busko Zdrój WCR</v>
          </cell>
          <cell r="AU1628" t="str">
            <v>040604000001</v>
          </cell>
          <cell r="AV1628">
            <v>56141829</v>
          </cell>
          <cell r="AW1628" t="str">
            <v>-</v>
          </cell>
          <cell r="AX1628" t="str">
            <v>C11</v>
          </cell>
          <cell r="AY1628" t="str">
            <v>wrzesień</v>
          </cell>
          <cell r="AZ1628">
            <v>45536</v>
          </cell>
          <cell r="BA1628">
            <v>45565</v>
          </cell>
          <cell r="BB1628">
            <v>1</v>
          </cell>
          <cell r="BC1628">
            <v>35</v>
          </cell>
          <cell r="BD1628">
            <v>29</v>
          </cell>
          <cell r="BE1628">
            <v>29</v>
          </cell>
        </row>
        <row r="1629">
          <cell r="AJ1629" t="str">
            <v>590543560400467859</v>
          </cell>
          <cell r="AK1629" t="str">
            <v>PGE Dystrybucja S.A</v>
          </cell>
          <cell r="AL1629" t="str">
            <v>ENEA S.A.</v>
          </cell>
          <cell r="AM1629" t="str">
            <v>PGE</v>
          </cell>
          <cell r="AN1629" t="str">
            <v>OS/040604000001/2017</v>
          </cell>
          <cell r="AO1629" t="str">
            <v>ŚWIĘTOKRZYSKIE</v>
          </cell>
          <cell r="AP1629" t="str">
            <v>33 WOG</v>
          </cell>
          <cell r="AQ1629" t="str">
            <v>SOI Kielce</v>
          </cell>
          <cell r="AR1629">
            <v>3830</v>
          </cell>
          <cell r="AS1629" t="str">
            <v>ul. Bohaterów Warszawy ,  28-100 Busko Zdrój</v>
          </cell>
          <cell r="AT1629" t="str">
            <v>Busko Zdrój WCR</v>
          </cell>
          <cell r="AU1629" t="str">
            <v>040604000001</v>
          </cell>
          <cell r="AV1629">
            <v>56141829</v>
          </cell>
          <cell r="AW1629" t="str">
            <v>-</v>
          </cell>
          <cell r="AX1629" t="str">
            <v>C11</v>
          </cell>
          <cell r="AY1629" t="str">
            <v>październik</v>
          </cell>
          <cell r="AZ1629">
            <v>45566</v>
          </cell>
          <cell r="BA1629">
            <v>45596</v>
          </cell>
          <cell r="BB1629">
            <v>1</v>
          </cell>
          <cell r="BC1629">
            <v>35</v>
          </cell>
          <cell r="BD1629">
            <v>29</v>
          </cell>
          <cell r="BE1629">
            <v>29</v>
          </cell>
        </row>
        <row r="1630">
          <cell r="AJ1630" t="str">
            <v>590543560400467859</v>
          </cell>
          <cell r="AK1630" t="str">
            <v>PGE Dystrybucja S.A</v>
          </cell>
          <cell r="AL1630" t="str">
            <v>ENEA S.A.</v>
          </cell>
          <cell r="AM1630" t="str">
            <v>PGE</v>
          </cell>
          <cell r="AN1630" t="str">
            <v>OS/040604000001/2017</v>
          </cell>
          <cell r="AO1630" t="str">
            <v>ŚWIĘTOKRZYSKIE</v>
          </cell>
          <cell r="AP1630" t="str">
            <v>33 WOG</v>
          </cell>
          <cell r="AQ1630" t="str">
            <v>SOI Kielce</v>
          </cell>
          <cell r="AR1630">
            <v>3830</v>
          </cell>
          <cell r="AS1630" t="str">
            <v>ul. Bohaterów Warszawy ,  28-100 Busko Zdrój</v>
          </cell>
          <cell r="AT1630" t="str">
            <v>Busko Zdrój WCR</v>
          </cell>
          <cell r="AU1630" t="str">
            <v>040604000001</v>
          </cell>
          <cell r="AV1630">
            <v>56141829</v>
          </cell>
          <cell r="AW1630" t="str">
            <v>-</v>
          </cell>
          <cell r="AX1630" t="str">
            <v>C11</v>
          </cell>
          <cell r="AY1630" t="str">
            <v>listopad</v>
          </cell>
          <cell r="AZ1630">
            <v>45597</v>
          </cell>
          <cell r="BA1630">
            <v>45626</v>
          </cell>
          <cell r="BB1630">
            <v>1</v>
          </cell>
          <cell r="BC1630">
            <v>35</v>
          </cell>
          <cell r="BD1630">
            <v>29</v>
          </cell>
          <cell r="BE1630">
            <v>29</v>
          </cell>
        </row>
        <row r="1631">
          <cell r="AJ1631" t="str">
            <v>590543560400467859</v>
          </cell>
          <cell r="AK1631" t="str">
            <v>PGE Dystrybucja S.A</v>
          </cell>
          <cell r="AL1631" t="str">
            <v>ENEA S.A.</v>
          </cell>
          <cell r="AM1631" t="str">
            <v>PGE</v>
          </cell>
          <cell r="AN1631" t="str">
            <v>OS/040604000001/2017</v>
          </cell>
          <cell r="AO1631" t="str">
            <v>ŚWIĘTOKRZYSKIE</v>
          </cell>
          <cell r="AP1631" t="str">
            <v>33 WOG</v>
          </cell>
          <cell r="AQ1631" t="str">
            <v>SOI Kielce</v>
          </cell>
          <cell r="AR1631">
            <v>3830</v>
          </cell>
          <cell r="AS1631" t="str">
            <v>ul. Bohaterów Warszawy ,  28-100 Busko Zdrój</v>
          </cell>
          <cell r="AT1631" t="str">
            <v>Busko Zdrój WCR</v>
          </cell>
          <cell r="AU1631" t="str">
            <v>040604000001</v>
          </cell>
          <cell r="AV1631">
            <v>56141829</v>
          </cell>
          <cell r="AW1631" t="str">
            <v>-</v>
          </cell>
          <cell r="AX1631" t="str">
            <v>C11</v>
          </cell>
          <cell r="AY1631" t="str">
            <v>grudzień</v>
          </cell>
          <cell r="AZ1631">
            <v>45627</v>
          </cell>
          <cell r="BA1631">
            <v>45657</v>
          </cell>
          <cell r="BB1631">
            <v>1</v>
          </cell>
          <cell r="BC1631">
            <v>35</v>
          </cell>
          <cell r="BD1631">
            <v>29</v>
          </cell>
          <cell r="BE1631">
            <v>29</v>
          </cell>
        </row>
        <row r="1632">
          <cell r="AJ1632" t="str">
            <v>590543560200139741</v>
          </cell>
          <cell r="AK1632" t="str">
            <v>PGE Dystrybucja S.A</v>
          </cell>
          <cell r="AL1632" t="str">
            <v>ENERGA</v>
          </cell>
          <cell r="AM1632">
            <v>21156000</v>
          </cell>
          <cell r="AN1632" t="str">
            <v>0S/021156000002/2016</v>
          </cell>
          <cell r="AO1632" t="str">
            <v>ŚWIĘTOKRZYSKIE</v>
          </cell>
          <cell r="AP1632" t="str">
            <v>33 WOG</v>
          </cell>
          <cell r="AQ1632" t="str">
            <v>SOI Kielce</v>
          </cell>
          <cell r="AR1632">
            <v>4727</v>
          </cell>
          <cell r="AS1632" t="str">
            <v>ul. Wesoła 29,  25-353 Kielce</v>
          </cell>
          <cell r="AT1632" t="str">
            <v>Kielce WKU</v>
          </cell>
          <cell r="AU1632" t="str">
            <v>021156000002</v>
          </cell>
          <cell r="AV1632">
            <v>95759609</v>
          </cell>
          <cell r="AW1632" t="str">
            <v>-</v>
          </cell>
          <cell r="AX1632" t="str">
            <v>C11</v>
          </cell>
          <cell r="AY1632" t="str">
            <v>listopad'23</v>
          </cell>
          <cell r="AZ1632">
            <v>45231</v>
          </cell>
          <cell r="BA1632">
            <v>45260</v>
          </cell>
          <cell r="BB1632">
            <v>15</v>
          </cell>
          <cell r="BC1632">
            <v>50</v>
          </cell>
          <cell r="BD1632">
            <v>40</v>
          </cell>
          <cell r="BE1632">
            <v>40</v>
          </cell>
        </row>
        <row r="1633">
          <cell r="AJ1633" t="str">
            <v>590543560200139741</v>
          </cell>
          <cell r="AK1633" t="str">
            <v>PGE Dystrybucja S.A</v>
          </cell>
          <cell r="AL1633" t="str">
            <v>ENERGA</v>
          </cell>
          <cell r="AM1633">
            <v>21156000</v>
          </cell>
          <cell r="AN1633" t="str">
            <v>0S/021156000002/2016</v>
          </cell>
          <cell r="AO1633" t="str">
            <v>ŚWIĘTOKRZYSKIE</v>
          </cell>
          <cell r="AP1633" t="str">
            <v>33 WOG</v>
          </cell>
          <cell r="AQ1633" t="str">
            <v>SOI Kielce</v>
          </cell>
          <cell r="AR1633">
            <v>4727</v>
          </cell>
          <cell r="AS1633" t="str">
            <v>ul. Wesoła 29,  25-353 Kielce</v>
          </cell>
          <cell r="AT1633" t="str">
            <v>Kielce WKU</v>
          </cell>
          <cell r="AU1633" t="str">
            <v>021156000002</v>
          </cell>
          <cell r="AV1633">
            <v>95759609</v>
          </cell>
          <cell r="AW1633" t="str">
            <v>-</v>
          </cell>
          <cell r="AX1633" t="str">
            <v>C11</v>
          </cell>
          <cell r="AY1633" t="str">
            <v>grudzień'23</v>
          </cell>
          <cell r="AZ1633">
            <v>45261</v>
          </cell>
          <cell r="BA1633">
            <v>45291</v>
          </cell>
          <cell r="BB1633">
            <v>15</v>
          </cell>
          <cell r="BC1633">
            <v>50</v>
          </cell>
          <cell r="BD1633">
            <v>40</v>
          </cell>
          <cell r="BE1633">
            <v>40</v>
          </cell>
        </row>
        <row r="1634">
          <cell r="AJ1634" t="str">
            <v>590543560200139741</v>
          </cell>
          <cell r="AK1634" t="str">
            <v>PGE Dystrybucja S.A</v>
          </cell>
          <cell r="AL1634" t="str">
            <v>ENEA S.A.</v>
          </cell>
          <cell r="AM1634">
            <v>21156000</v>
          </cell>
          <cell r="AN1634" t="str">
            <v>0S/021156000002/2016</v>
          </cell>
          <cell r="AO1634" t="str">
            <v>ŚWIĘTOKRZYSKIE</v>
          </cell>
          <cell r="AP1634" t="str">
            <v>33 WOG</v>
          </cell>
          <cell r="AQ1634" t="str">
            <v>SOI Kielce</v>
          </cell>
          <cell r="AR1634">
            <v>4727</v>
          </cell>
          <cell r="AS1634" t="str">
            <v>ul. Wesoła 29,  25-353 Kielce</v>
          </cell>
          <cell r="AT1634" t="str">
            <v>Kielce WCR</v>
          </cell>
          <cell r="AU1634" t="str">
            <v>021156000002</v>
          </cell>
          <cell r="AV1634">
            <v>95759609</v>
          </cell>
          <cell r="AW1634" t="str">
            <v>-</v>
          </cell>
          <cell r="AX1634" t="str">
            <v>C11</v>
          </cell>
          <cell r="AY1634" t="str">
            <v>grudzień'23</v>
          </cell>
          <cell r="AZ1634">
            <v>45261</v>
          </cell>
          <cell r="BA1634">
            <v>45291</v>
          </cell>
          <cell r="BB1634">
            <v>15</v>
          </cell>
          <cell r="BC1634">
            <v>50</v>
          </cell>
          <cell r="BD1634">
            <v>40</v>
          </cell>
          <cell r="BE1634">
            <v>40</v>
          </cell>
        </row>
        <row r="1635">
          <cell r="AJ1635" t="str">
            <v>590543560200139741</v>
          </cell>
          <cell r="AK1635" t="str">
            <v>PGE Dystrybucja S.A</v>
          </cell>
          <cell r="AL1635" t="str">
            <v>ENEA S.A.</v>
          </cell>
          <cell r="AM1635">
            <v>21156000</v>
          </cell>
          <cell r="AN1635" t="str">
            <v>0S/021156000002/2016</v>
          </cell>
          <cell r="AO1635" t="str">
            <v>ŚWIĘTOKRZYSKIE</v>
          </cell>
          <cell r="AP1635" t="str">
            <v>33 WOG</v>
          </cell>
          <cell r="AQ1635" t="str">
            <v>SOI Kielce</v>
          </cell>
          <cell r="AR1635">
            <v>4727</v>
          </cell>
          <cell r="AS1635" t="str">
            <v>ul. Wesoła 29,  25-353 Kielce</v>
          </cell>
          <cell r="AT1635" t="str">
            <v>Kielce WCR</v>
          </cell>
          <cell r="AU1635" t="str">
            <v>021156000002</v>
          </cell>
          <cell r="AV1635">
            <v>95759609</v>
          </cell>
          <cell r="AW1635" t="str">
            <v>-</v>
          </cell>
          <cell r="AX1635" t="str">
            <v>C11</v>
          </cell>
          <cell r="AY1635" t="str">
            <v>styczeń</v>
          </cell>
          <cell r="AZ1635">
            <v>45292</v>
          </cell>
          <cell r="BA1635">
            <v>45322</v>
          </cell>
          <cell r="BB1635">
            <v>15</v>
          </cell>
          <cell r="BC1635">
            <v>50</v>
          </cell>
          <cell r="BD1635">
            <v>40</v>
          </cell>
          <cell r="BE1635">
            <v>40</v>
          </cell>
        </row>
        <row r="1636">
          <cell r="AJ1636" t="str">
            <v>590543560200139741</v>
          </cell>
          <cell r="AK1636" t="str">
            <v>PGE Dystrybucja S.A</v>
          </cell>
          <cell r="AL1636" t="str">
            <v>ENEA S.A.</v>
          </cell>
          <cell r="AM1636">
            <v>21156000</v>
          </cell>
          <cell r="AN1636" t="str">
            <v>0S/021156000002/2016</v>
          </cell>
          <cell r="AO1636" t="str">
            <v>ŚWIĘTOKRZYSKIE</v>
          </cell>
          <cell r="AP1636" t="str">
            <v>33 WOG</v>
          </cell>
          <cell r="AQ1636" t="str">
            <v>SOI Kielce</v>
          </cell>
          <cell r="AR1636">
            <v>4727</v>
          </cell>
          <cell r="AS1636" t="str">
            <v>ul. Wesoła 29,  25-353 Kielce</v>
          </cell>
          <cell r="AT1636" t="str">
            <v>Kielce WCR</v>
          </cell>
          <cell r="AU1636" t="str">
            <v>021156000002</v>
          </cell>
          <cell r="AV1636">
            <v>95759609</v>
          </cell>
          <cell r="AW1636" t="str">
            <v>-</v>
          </cell>
          <cell r="AX1636" t="str">
            <v>C11</v>
          </cell>
          <cell r="AY1636" t="str">
            <v>luty</v>
          </cell>
          <cell r="AZ1636">
            <v>45323</v>
          </cell>
          <cell r="BA1636">
            <v>45351</v>
          </cell>
          <cell r="BB1636">
            <v>15</v>
          </cell>
          <cell r="BC1636">
            <v>50</v>
          </cell>
          <cell r="BD1636">
            <v>40</v>
          </cell>
          <cell r="BE1636">
            <v>40</v>
          </cell>
        </row>
        <row r="1637">
          <cell r="AJ1637" t="str">
            <v>590543560200139741</v>
          </cell>
          <cell r="AK1637" t="str">
            <v>PGE Dystrybucja S.A</v>
          </cell>
          <cell r="AL1637" t="str">
            <v>ENEA S.A.</v>
          </cell>
          <cell r="AM1637">
            <v>21156000</v>
          </cell>
          <cell r="AN1637" t="str">
            <v>0S/021156000002/2016</v>
          </cell>
          <cell r="AO1637" t="str">
            <v>ŚWIĘTOKRZYSKIE</v>
          </cell>
          <cell r="AP1637" t="str">
            <v>33 WOG</v>
          </cell>
          <cell r="AQ1637" t="str">
            <v>SOI Kielce</v>
          </cell>
          <cell r="AR1637">
            <v>4727</v>
          </cell>
          <cell r="AS1637" t="str">
            <v>ul. Wesoła 29,  25-353 Kielce</v>
          </cell>
          <cell r="AT1637" t="str">
            <v>Kielce WCR</v>
          </cell>
          <cell r="AU1637" t="str">
            <v>021156000002</v>
          </cell>
          <cell r="AV1637">
            <v>95759609</v>
          </cell>
          <cell r="AW1637" t="str">
            <v>-</v>
          </cell>
          <cell r="AX1637" t="str">
            <v>C11</v>
          </cell>
          <cell r="AY1637" t="str">
            <v>marzec</v>
          </cell>
          <cell r="AZ1637">
            <v>45352</v>
          </cell>
          <cell r="BA1637">
            <v>45382</v>
          </cell>
          <cell r="BB1637">
            <v>15</v>
          </cell>
          <cell r="BC1637">
            <v>50</v>
          </cell>
          <cell r="BD1637">
            <v>40</v>
          </cell>
          <cell r="BE1637">
            <v>40</v>
          </cell>
        </row>
        <row r="1638">
          <cell r="AJ1638" t="str">
            <v>590543560200139741</v>
          </cell>
          <cell r="AK1638" t="str">
            <v>PGE Dystrybucja S.A</v>
          </cell>
          <cell r="AL1638" t="str">
            <v>ENEA S.A.</v>
          </cell>
          <cell r="AM1638">
            <v>21156000</v>
          </cell>
          <cell r="AN1638" t="str">
            <v>0S/021156000002/2016</v>
          </cell>
          <cell r="AO1638" t="str">
            <v>ŚWIĘTOKRZYSKIE</v>
          </cell>
          <cell r="AP1638" t="str">
            <v>33 WOG</v>
          </cell>
          <cell r="AQ1638" t="str">
            <v>SOI Kielce</v>
          </cell>
          <cell r="AR1638">
            <v>4727</v>
          </cell>
          <cell r="AS1638" t="str">
            <v>ul. Wesoła 29,  25-353 Kielce</v>
          </cell>
          <cell r="AT1638" t="str">
            <v>Kielce WCR</v>
          </cell>
          <cell r="AU1638" t="str">
            <v>021156000002</v>
          </cell>
          <cell r="AV1638">
            <v>95759609</v>
          </cell>
          <cell r="AW1638">
            <v>97701224</v>
          </cell>
          <cell r="AX1638" t="str">
            <v>C11</v>
          </cell>
          <cell r="AY1638" t="str">
            <v>kwiecień</v>
          </cell>
          <cell r="AZ1638">
            <v>45383</v>
          </cell>
          <cell r="BA1638">
            <v>45412</v>
          </cell>
          <cell r="BB1638">
            <v>15</v>
          </cell>
          <cell r="BC1638">
            <v>50</v>
          </cell>
          <cell r="BD1638">
            <v>40</v>
          </cell>
          <cell r="BE1638">
            <v>40</v>
          </cell>
        </row>
        <row r="1639">
          <cell r="AJ1639" t="str">
            <v>590543560200139741</v>
          </cell>
          <cell r="AK1639" t="str">
            <v>PGE Dystrybucja S.A</v>
          </cell>
          <cell r="AL1639" t="str">
            <v>ENEA S.A.</v>
          </cell>
          <cell r="AM1639">
            <v>21156000</v>
          </cell>
          <cell r="AN1639" t="str">
            <v>0S/021156000002/2016</v>
          </cell>
          <cell r="AO1639" t="str">
            <v>ŚWIĘTOKRZYSKIE</v>
          </cell>
          <cell r="AP1639" t="str">
            <v>33 WOG</v>
          </cell>
          <cell r="AQ1639" t="str">
            <v>SOI Kielce</v>
          </cell>
          <cell r="AR1639">
            <v>4727</v>
          </cell>
          <cell r="AS1639" t="str">
            <v>ul. Wesoła 29,  25-353 Kielce</v>
          </cell>
          <cell r="AT1639" t="str">
            <v>Kielce WCR</v>
          </cell>
          <cell r="AU1639" t="str">
            <v>021156000002</v>
          </cell>
          <cell r="AV1639">
            <v>95759609</v>
          </cell>
          <cell r="AW1639" t="str">
            <v>-</v>
          </cell>
          <cell r="AX1639" t="str">
            <v>C11</v>
          </cell>
          <cell r="AY1639" t="str">
            <v>maj</v>
          </cell>
          <cell r="AZ1639">
            <v>45413</v>
          </cell>
          <cell r="BA1639">
            <v>45443</v>
          </cell>
          <cell r="BB1639">
            <v>15</v>
          </cell>
          <cell r="BC1639">
            <v>50</v>
          </cell>
          <cell r="BD1639">
            <v>40</v>
          </cell>
          <cell r="BE1639">
            <v>40</v>
          </cell>
        </row>
        <row r="1640">
          <cell r="AJ1640" t="str">
            <v>590543560200139741</v>
          </cell>
          <cell r="AK1640" t="str">
            <v>PGE Dystrybucja S.A</v>
          </cell>
          <cell r="AL1640" t="str">
            <v>ENEA S.A.</v>
          </cell>
          <cell r="AM1640">
            <v>21156000</v>
          </cell>
          <cell r="AN1640" t="str">
            <v>0S/021156000002/2016</v>
          </cell>
          <cell r="AO1640" t="str">
            <v>ŚWIĘTOKRZYSKIE</v>
          </cell>
          <cell r="AP1640" t="str">
            <v>33 WOG</v>
          </cell>
          <cell r="AQ1640" t="str">
            <v>SOI Kielce</v>
          </cell>
          <cell r="AR1640">
            <v>4727</v>
          </cell>
          <cell r="AS1640" t="str">
            <v>ul. Wesoła 29,  25-353 Kielce</v>
          </cell>
          <cell r="AT1640" t="str">
            <v>Kielce WCR</v>
          </cell>
          <cell r="AU1640" t="str">
            <v>021156000002</v>
          </cell>
          <cell r="AV1640">
            <v>95759609</v>
          </cell>
          <cell r="AW1640" t="str">
            <v>-</v>
          </cell>
          <cell r="AX1640" t="str">
            <v>C11</v>
          </cell>
          <cell r="AY1640" t="str">
            <v>czerwiec</v>
          </cell>
          <cell r="AZ1640">
            <v>45444</v>
          </cell>
          <cell r="BA1640">
            <v>45473</v>
          </cell>
          <cell r="BB1640">
            <v>15</v>
          </cell>
          <cell r="BC1640">
            <v>50</v>
          </cell>
          <cell r="BD1640">
            <v>40</v>
          </cell>
          <cell r="BE1640">
            <v>40</v>
          </cell>
        </row>
        <row r="1641">
          <cell r="AJ1641" t="str">
            <v>590543560200139741</v>
          </cell>
          <cell r="AK1641" t="str">
            <v>PGE Dystrybucja S.A</v>
          </cell>
          <cell r="AL1641" t="str">
            <v>ENEA S.A.</v>
          </cell>
          <cell r="AM1641">
            <v>21156000</v>
          </cell>
          <cell r="AN1641" t="str">
            <v>0S/021156000002/2016</v>
          </cell>
          <cell r="AO1641" t="str">
            <v>ŚWIĘTOKRZYSKIE</v>
          </cell>
          <cell r="AP1641" t="str">
            <v>33 WOG</v>
          </cell>
          <cell r="AQ1641" t="str">
            <v>SOI Kielce</v>
          </cell>
          <cell r="AR1641">
            <v>4727</v>
          </cell>
          <cell r="AS1641" t="str">
            <v>ul. Wesoła 29,  25-353 Kielce</v>
          </cell>
          <cell r="AT1641" t="str">
            <v>Kielce WCR</v>
          </cell>
          <cell r="AU1641" t="str">
            <v>021156000002</v>
          </cell>
          <cell r="AV1641">
            <v>95759609</v>
          </cell>
          <cell r="AW1641" t="str">
            <v>-</v>
          </cell>
          <cell r="AX1641" t="str">
            <v>C11</v>
          </cell>
          <cell r="AY1641" t="str">
            <v>lipiec</v>
          </cell>
          <cell r="AZ1641">
            <v>45474</v>
          </cell>
          <cell r="BA1641">
            <v>45504</v>
          </cell>
          <cell r="BB1641">
            <v>15</v>
          </cell>
          <cell r="BC1641">
            <v>50</v>
          </cell>
          <cell r="BD1641">
            <v>40</v>
          </cell>
          <cell r="BE1641">
            <v>40</v>
          </cell>
        </row>
        <row r="1642">
          <cell r="AJ1642" t="str">
            <v>590543560200139741</v>
          </cell>
          <cell r="AK1642" t="str">
            <v>PGE Dystrybucja S.A</v>
          </cell>
          <cell r="AL1642" t="str">
            <v>ENEA S.A.</v>
          </cell>
          <cell r="AM1642">
            <v>21156000</v>
          </cell>
          <cell r="AN1642" t="str">
            <v>0S/021156000002/2016</v>
          </cell>
          <cell r="AO1642" t="str">
            <v>ŚWIĘTOKRZYSKIE</v>
          </cell>
          <cell r="AP1642" t="str">
            <v>33 WOG</v>
          </cell>
          <cell r="AQ1642" t="str">
            <v>SOI Kielce</v>
          </cell>
          <cell r="AR1642">
            <v>4727</v>
          </cell>
          <cell r="AS1642" t="str">
            <v>ul. Wesoła 29,  25-353 Kielce</v>
          </cell>
          <cell r="AT1642" t="str">
            <v>Kielce WCR</v>
          </cell>
          <cell r="AU1642" t="str">
            <v>021156000002</v>
          </cell>
          <cell r="AV1642">
            <v>95759609</v>
          </cell>
          <cell r="AW1642" t="str">
            <v>-</v>
          </cell>
          <cell r="AX1642" t="str">
            <v>C11</v>
          </cell>
          <cell r="AY1642" t="str">
            <v>sierpień</v>
          </cell>
          <cell r="AZ1642">
            <v>45505</v>
          </cell>
          <cell r="BA1642">
            <v>45535</v>
          </cell>
          <cell r="BB1642">
            <v>15</v>
          </cell>
          <cell r="BC1642">
            <v>50</v>
          </cell>
          <cell r="BD1642">
            <v>40</v>
          </cell>
          <cell r="BE1642">
            <v>40</v>
          </cell>
        </row>
        <row r="1643">
          <cell r="AJ1643" t="str">
            <v>590543560200139741</v>
          </cell>
          <cell r="AK1643" t="str">
            <v>PGE Dystrybucja S.A</v>
          </cell>
          <cell r="AL1643" t="str">
            <v>ENEA S.A.</v>
          </cell>
          <cell r="AM1643">
            <v>21156000</v>
          </cell>
          <cell r="AN1643" t="str">
            <v>0S/021156000002/2016</v>
          </cell>
          <cell r="AO1643" t="str">
            <v>ŚWIĘTOKRZYSKIE</v>
          </cell>
          <cell r="AP1643" t="str">
            <v>33 WOG</v>
          </cell>
          <cell r="AQ1643" t="str">
            <v>SOI Kielce</v>
          </cell>
          <cell r="AR1643">
            <v>4727</v>
          </cell>
          <cell r="AS1643" t="str">
            <v>ul. Wesoła 29,  25-353 Kielce</v>
          </cell>
          <cell r="AT1643" t="str">
            <v>Kielce WCR</v>
          </cell>
          <cell r="AU1643" t="str">
            <v>021156000002</v>
          </cell>
          <cell r="AV1643">
            <v>95759609</v>
          </cell>
          <cell r="AW1643" t="str">
            <v>-</v>
          </cell>
          <cell r="AX1643" t="str">
            <v>C11</v>
          </cell>
          <cell r="AY1643" t="str">
            <v>wrzesień</v>
          </cell>
          <cell r="AZ1643">
            <v>45536</v>
          </cell>
          <cell r="BA1643">
            <v>45565</v>
          </cell>
          <cell r="BB1643">
            <v>15</v>
          </cell>
          <cell r="BC1643">
            <v>50</v>
          </cell>
          <cell r="BD1643">
            <v>40</v>
          </cell>
          <cell r="BE1643">
            <v>40</v>
          </cell>
        </row>
        <row r="1644">
          <cell r="AJ1644" t="str">
            <v>590543560200139741</v>
          </cell>
          <cell r="AK1644" t="str">
            <v>PGE Dystrybucja S.A</v>
          </cell>
          <cell r="AL1644" t="str">
            <v>ENEA S.A.</v>
          </cell>
          <cell r="AM1644">
            <v>21156000</v>
          </cell>
          <cell r="AN1644" t="str">
            <v>0S/021156000002/2016</v>
          </cell>
          <cell r="AO1644" t="str">
            <v>ŚWIĘTOKRZYSKIE</v>
          </cell>
          <cell r="AP1644" t="str">
            <v>33 WOG</v>
          </cell>
          <cell r="AQ1644" t="str">
            <v>SOI Kielce</v>
          </cell>
          <cell r="AR1644">
            <v>4727</v>
          </cell>
          <cell r="AS1644" t="str">
            <v>ul. Wesoła 29,  25-353 Kielce</v>
          </cell>
          <cell r="AT1644" t="str">
            <v>Kielce WCR</v>
          </cell>
          <cell r="AU1644" t="str">
            <v>021156000002</v>
          </cell>
          <cell r="AV1644">
            <v>95759609</v>
          </cell>
          <cell r="AW1644" t="str">
            <v>-</v>
          </cell>
          <cell r="AX1644" t="str">
            <v>C11</v>
          </cell>
          <cell r="AY1644" t="str">
            <v>październik</v>
          </cell>
          <cell r="AZ1644">
            <v>45566</v>
          </cell>
          <cell r="BA1644">
            <v>45596</v>
          </cell>
          <cell r="BB1644">
            <v>15</v>
          </cell>
          <cell r="BC1644">
            <v>50</v>
          </cell>
          <cell r="BD1644">
            <v>40</v>
          </cell>
          <cell r="BE1644">
            <v>40</v>
          </cell>
        </row>
        <row r="1645">
          <cell r="AJ1645" t="str">
            <v>590543560200139741</v>
          </cell>
          <cell r="AK1645" t="str">
            <v>PGE Dystrybucja S.A</v>
          </cell>
          <cell r="AL1645" t="str">
            <v>ENEA S.A.</v>
          </cell>
          <cell r="AM1645">
            <v>21156000</v>
          </cell>
          <cell r="AN1645" t="str">
            <v>0S/021156000002/2016</v>
          </cell>
          <cell r="AO1645" t="str">
            <v>ŚWIĘTOKRZYSKIE</v>
          </cell>
          <cell r="AP1645" t="str">
            <v>33 WOG</v>
          </cell>
          <cell r="AQ1645" t="str">
            <v>SOI Kielce</v>
          </cell>
          <cell r="AR1645">
            <v>4727</v>
          </cell>
          <cell r="AS1645" t="str">
            <v>ul. Wesoła 29,  25-353 Kielce</v>
          </cell>
          <cell r="AT1645" t="str">
            <v>Kielce WCR</v>
          </cell>
          <cell r="AU1645" t="str">
            <v>021156000002</v>
          </cell>
          <cell r="AV1645">
            <v>95759609</v>
          </cell>
          <cell r="AW1645" t="str">
            <v>-</v>
          </cell>
          <cell r="AX1645" t="str">
            <v>C11</v>
          </cell>
          <cell r="AY1645" t="str">
            <v>listopad</v>
          </cell>
          <cell r="AZ1645">
            <v>45597</v>
          </cell>
          <cell r="BA1645">
            <v>45626</v>
          </cell>
          <cell r="BB1645">
            <v>15</v>
          </cell>
          <cell r="BC1645">
            <v>50</v>
          </cell>
          <cell r="BD1645">
            <v>40</v>
          </cell>
          <cell r="BE1645">
            <v>40</v>
          </cell>
        </row>
        <row r="1646">
          <cell r="AJ1646" t="str">
            <v>590543560200139741</v>
          </cell>
          <cell r="AK1646" t="str">
            <v>PGE Dystrybucja S.A</v>
          </cell>
          <cell r="AL1646" t="str">
            <v>ENEA S.A.</v>
          </cell>
          <cell r="AM1646">
            <v>21156000</v>
          </cell>
          <cell r="AN1646" t="str">
            <v>0S/021156000002/2016</v>
          </cell>
          <cell r="AO1646" t="str">
            <v>ŚWIĘTOKRZYSKIE</v>
          </cell>
          <cell r="AP1646" t="str">
            <v>33 WOG</v>
          </cell>
          <cell r="AQ1646" t="str">
            <v>SOI Kielce</v>
          </cell>
          <cell r="AR1646">
            <v>4727</v>
          </cell>
          <cell r="AS1646" t="str">
            <v>ul. Wesoła 29,  25-353 Kielce</v>
          </cell>
          <cell r="AT1646" t="str">
            <v>Kielce WCR</v>
          </cell>
          <cell r="AU1646" t="str">
            <v>021156000002</v>
          </cell>
          <cell r="AV1646">
            <v>95759609</v>
          </cell>
          <cell r="AW1646" t="str">
            <v>-</v>
          </cell>
          <cell r="AX1646" t="str">
            <v>C11</v>
          </cell>
          <cell r="AY1646" t="str">
            <v>grudzień</v>
          </cell>
          <cell r="AZ1646">
            <v>45627</v>
          </cell>
          <cell r="BA1646">
            <v>45657</v>
          </cell>
          <cell r="BB1646">
            <v>15</v>
          </cell>
          <cell r="BC1646">
            <v>50</v>
          </cell>
          <cell r="BD1646">
            <v>40</v>
          </cell>
          <cell r="BE1646">
            <v>40</v>
          </cell>
        </row>
        <row r="1647">
          <cell r="AJ1647" t="str">
            <v>590543560202181977</v>
          </cell>
          <cell r="AK1647" t="str">
            <v>PGE Dystrybucja S.A</v>
          </cell>
          <cell r="AL1647" t="str">
            <v>ENEA S.A.</v>
          </cell>
          <cell r="AM1647" t="str">
            <v>PGE</v>
          </cell>
          <cell r="AN1647" t="str">
            <v>OS/31-4375/2015</v>
          </cell>
          <cell r="AO1647" t="str">
            <v>ŚWIĘTOKRZYSKIE</v>
          </cell>
          <cell r="AP1647" t="str">
            <v>33 WOG</v>
          </cell>
          <cell r="AQ1647" t="str">
            <v>SOI Kielce</v>
          </cell>
          <cell r="AR1647">
            <v>7155</v>
          </cell>
          <cell r="AS1647" t="str">
            <v>Suków ,  25-021 Suków</v>
          </cell>
          <cell r="AT1647" t="str">
            <v>Kielce Magazyny (GZ)</v>
          </cell>
          <cell r="AU1647" t="str">
            <v>31-4375</v>
          </cell>
          <cell r="AV1647">
            <v>95648034</v>
          </cell>
          <cell r="AW1647" t="str">
            <v>-</v>
          </cell>
          <cell r="AX1647" t="str">
            <v>C22B</v>
          </cell>
          <cell r="AY1647" t="str">
            <v>grudzień'23</v>
          </cell>
          <cell r="AZ1647">
            <v>45260</v>
          </cell>
          <cell r="BA1647">
            <v>45291</v>
          </cell>
          <cell r="BB1647">
            <v>15</v>
          </cell>
          <cell r="BC1647">
            <v>89.000000000000014</v>
          </cell>
          <cell r="BD1647">
            <v>44</v>
          </cell>
          <cell r="BE1647">
            <v>30</v>
          </cell>
          <cell r="BF1647">
            <v>20.02</v>
          </cell>
        </row>
        <row r="1648">
          <cell r="AJ1648" t="str">
            <v>590543560202181977</v>
          </cell>
          <cell r="AK1648" t="str">
            <v>PGE Dystrybucja S.A</v>
          </cell>
          <cell r="AL1648" t="str">
            <v>ENEA S.A.</v>
          </cell>
          <cell r="AM1648" t="str">
            <v>PGE</v>
          </cell>
          <cell r="AN1648" t="str">
            <v>OS/31-4375/2015</v>
          </cell>
          <cell r="AO1648" t="str">
            <v>ŚWIĘTOKRZYSKIE</v>
          </cell>
          <cell r="AP1648" t="str">
            <v>33 WOG</v>
          </cell>
          <cell r="AQ1648" t="str">
            <v>SOI Kielce</v>
          </cell>
          <cell r="AR1648">
            <v>7155</v>
          </cell>
          <cell r="AS1648" t="str">
            <v>Suków ,  25-021 Suków</v>
          </cell>
          <cell r="AT1648" t="str">
            <v>Kielce Magazyny (GZ)</v>
          </cell>
          <cell r="AU1648" t="str">
            <v>31-4375</v>
          </cell>
          <cell r="AV1648">
            <v>95648034</v>
          </cell>
          <cell r="AW1648" t="str">
            <v>-</v>
          </cell>
          <cell r="AX1648" t="str">
            <v>C22B</v>
          </cell>
          <cell r="AY1648" t="str">
            <v>styczeń</v>
          </cell>
          <cell r="AZ1648">
            <v>45292</v>
          </cell>
          <cell r="BA1648">
            <v>45322</v>
          </cell>
          <cell r="BB1648">
            <v>15</v>
          </cell>
          <cell r="BC1648">
            <v>89.000000000000014</v>
          </cell>
          <cell r="BD1648">
            <v>44</v>
          </cell>
          <cell r="BE1648">
            <v>30</v>
          </cell>
          <cell r="BF1648">
            <v>32</v>
          </cell>
        </row>
        <row r="1649">
          <cell r="AJ1649" t="str">
            <v>590543560202181977</v>
          </cell>
          <cell r="AK1649" t="str">
            <v>PGE Dystrybucja S.A</v>
          </cell>
          <cell r="AL1649" t="str">
            <v>ENEA S.A.</v>
          </cell>
          <cell r="AM1649" t="str">
            <v>PGE</v>
          </cell>
          <cell r="AN1649" t="str">
            <v>OS/31-4375/2015</v>
          </cell>
          <cell r="AO1649" t="str">
            <v>ŚWIĘTOKRZYSKIE</v>
          </cell>
          <cell r="AP1649" t="str">
            <v>33 WOG</v>
          </cell>
          <cell r="AQ1649" t="str">
            <v>SOI Kielce</v>
          </cell>
          <cell r="AR1649">
            <v>7155</v>
          </cell>
          <cell r="AS1649" t="str">
            <v>Suków ,  25-021 Suków</v>
          </cell>
          <cell r="AT1649" t="str">
            <v>Kielce Magazyny (GZ)</v>
          </cell>
          <cell r="AU1649" t="str">
            <v>31-4375</v>
          </cell>
          <cell r="AV1649">
            <v>95648034</v>
          </cell>
          <cell r="AW1649" t="str">
            <v>-</v>
          </cell>
          <cell r="AX1649" t="str">
            <v>C22B</v>
          </cell>
          <cell r="AY1649" t="str">
            <v>luty</v>
          </cell>
          <cell r="AZ1649">
            <v>45323</v>
          </cell>
          <cell r="BA1649">
            <v>45351</v>
          </cell>
          <cell r="BB1649">
            <v>15</v>
          </cell>
          <cell r="BC1649">
            <v>89.000000000000014</v>
          </cell>
          <cell r="BD1649">
            <v>44</v>
          </cell>
          <cell r="BE1649">
            <v>30</v>
          </cell>
          <cell r="BF1649">
            <v>30</v>
          </cell>
        </row>
        <row r="1650">
          <cell r="AJ1650" t="str">
            <v>590543560202181977</v>
          </cell>
          <cell r="AK1650" t="str">
            <v>PGE Dystrybucja S.A</v>
          </cell>
          <cell r="AL1650" t="str">
            <v>ENEA S.A.</v>
          </cell>
          <cell r="AM1650" t="str">
            <v>PGE</v>
          </cell>
          <cell r="AN1650" t="str">
            <v>OS/31-4375/2015</v>
          </cell>
          <cell r="AO1650" t="str">
            <v>ŚWIĘTOKRZYSKIE</v>
          </cell>
          <cell r="AP1650" t="str">
            <v>33 WOG</v>
          </cell>
          <cell r="AQ1650" t="str">
            <v>SOI Kielce</v>
          </cell>
          <cell r="AR1650">
            <v>7155</v>
          </cell>
          <cell r="AS1650" t="str">
            <v>Suków ,  25-021 Suków</v>
          </cell>
          <cell r="AT1650" t="str">
            <v>Kielce Magazyny (GZ)</v>
          </cell>
          <cell r="AU1650" t="str">
            <v>31-4375</v>
          </cell>
          <cell r="AV1650">
            <v>95648034</v>
          </cell>
          <cell r="AW1650" t="str">
            <v>-</v>
          </cell>
          <cell r="AX1650" t="str">
            <v>C22B</v>
          </cell>
          <cell r="AY1650" t="str">
            <v>marzec</v>
          </cell>
          <cell r="AZ1650">
            <v>45352</v>
          </cell>
          <cell r="BA1650">
            <v>45382</v>
          </cell>
          <cell r="BB1650">
            <v>15</v>
          </cell>
          <cell r="BC1650">
            <v>89.000000000000014</v>
          </cell>
          <cell r="BD1650">
            <v>44</v>
          </cell>
          <cell r="BE1650">
            <v>30</v>
          </cell>
          <cell r="BF1650">
            <v>29</v>
          </cell>
        </row>
        <row r="1651">
          <cell r="AJ1651" t="str">
            <v>590543560202181977</v>
          </cell>
          <cell r="AK1651" t="str">
            <v>PGE Dystrybucja S.A</v>
          </cell>
          <cell r="AL1651" t="str">
            <v>ENEA S.A.</v>
          </cell>
          <cell r="AM1651" t="str">
            <v>PGE</v>
          </cell>
          <cell r="AN1651" t="str">
            <v>OS/31-4375/2015</v>
          </cell>
          <cell r="AO1651" t="str">
            <v>ŚWIĘTOKRZYSKIE</v>
          </cell>
          <cell r="AP1651" t="str">
            <v>33 WOG</v>
          </cell>
          <cell r="AQ1651" t="str">
            <v>SOI Kielce</v>
          </cell>
          <cell r="AR1651">
            <v>7155</v>
          </cell>
          <cell r="AS1651" t="str">
            <v>Suków ,  25-021 Suków</v>
          </cell>
          <cell r="AT1651" t="str">
            <v>Kielce Magazyny (GZ)</v>
          </cell>
          <cell r="AU1651" t="str">
            <v>31-4375</v>
          </cell>
          <cell r="AV1651">
            <v>95648034</v>
          </cell>
          <cell r="AW1651" t="str">
            <v>-</v>
          </cell>
          <cell r="AX1651" t="str">
            <v>C22B</v>
          </cell>
          <cell r="AY1651" t="str">
            <v>kwiecień</v>
          </cell>
          <cell r="AZ1651">
            <v>45383</v>
          </cell>
          <cell r="BA1651">
            <v>45412</v>
          </cell>
          <cell r="BB1651">
            <v>15</v>
          </cell>
          <cell r="BC1651">
            <v>89.000000000000014</v>
          </cell>
          <cell r="BD1651">
            <v>44</v>
          </cell>
          <cell r="BE1651">
            <v>30</v>
          </cell>
          <cell r="BF1651">
            <v>30</v>
          </cell>
        </row>
        <row r="1652">
          <cell r="AJ1652" t="str">
            <v>590543560202181977</v>
          </cell>
          <cell r="AK1652" t="str">
            <v>PGE Dystrybucja S.A</v>
          </cell>
          <cell r="AL1652" t="str">
            <v>ENEA S.A.</v>
          </cell>
          <cell r="AM1652" t="str">
            <v>PGE</v>
          </cell>
          <cell r="AN1652" t="str">
            <v>OS/31-4375/2015</v>
          </cell>
          <cell r="AO1652" t="str">
            <v>ŚWIĘTOKRZYSKIE</v>
          </cell>
          <cell r="AP1652" t="str">
            <v>33 WOG</v>
          </cell>
          <cell r="AQ1652" t="str">
            <v>SOI Kielce</v>
          </cell>
          <cell r="AR1652">
            <v>7155</v>
          </cell>
          <cell r="AS1652" t="str">
            <v>Suków ,  25-021 Suków</v>
          </cell>
          <cell r="AT1652" t="str">
            <v>Kielce Magazyny (GZ)</v>
          </cell>
          <cell r="AU1652" t="str">
            <v>31-4375</v>
          </cell>
          <cell r="AV1652">
            <v>95648034</v>
          </cell>
          <cell r="AW1652" t="str">
            <v>-</v>
          </cell>
          <cell r="AX1652" t="str">
            <v>C22B</v>
          </cell>
          <cell r="AY1652" t="str">
            <v>maj</v>
          </cell>
          <cell r="AZ1652">
            <v>45413</v>
          </cell>
          <cell r="BA1652">
            <v>45443</v>
          </cell>
          <cell r="BB1652">
            <v>15</v>
          </cell>
          <cell r="BC1652">
            <v>89.000000000000014</v>
          </cell>
          <cell r="BD1652">
            <v>44</v>
          </cell>
          <cell r="BE1652">
            <v>30</v>
          </cell>
          <cell r="BF1652">
            <v>25</v>
          </cell>
        </row>
        <row r="1653">
          <cell r="AJ1653" t="str">
            <v>590543560202181977</v>
          </cell>
          <cell r="AK1653" t="str">
            <v>PGE Dystrybucja S.A</v>
          </cell>
          <cell r="AL1653" t="str">
            <v>ENEA S.A.</v>
          </cell>
          <cell r="AM1653" t="str">
            <v>PGE</v>
          </cell>
          <cell r="AN1653" t="str">
            <v>OS/31-4375/2015</v>
          </cell>
          <cell r="AO1653" t="str">
            <v>ŚWIĘTOKRZYSKIE</v>
          </cell>
          <cell r="AP1653" t="str">
            <v>33 WOG</v>
          </cell>
          <cell r="AQ1653" t="str">
            <v>SOI Kielce</v>
          </cell>
          <cell r="AR1653">
            <v>7155</v>
          </cell>
          <cell r="AS1653" t="str">
            <v>Suków ,  25-021 Suków</v>
          </cell>
          <cell r="AT1653" t="str">
            <v>Kielce Magazyny (GZ)</v>
          </cell>
          <cell r="AU1653" t="str">
            <v>31-4375</v>
          </cell>
          <cell r="AV1653">
            <v>95648034</v>
          </cell>
          <cell r="AW1653" t="str">
            <v>-</v>
          </cell>
          <cell r="AX1653" t="str">
            <v>C22B</v>
          </cell>
          <cell r="AY1653" t="str">
            <v>czerwiec</v>
          </cell>
          <cell r="AZ1653">
            <v>45444</v>
          </cell>
          <cell r="BA1653">
            <v>45473</v>
          </cell>
          <cell r="BB1653">
            <v>15</v>
          </cell>
          <cell r="BC1653">
            <v>89.000000000000014</v>
          </cell>
          <cell r="BD1653">
            <v>44</v>
          </cell>
          <cell r="BE1653">
            <v>30</v>
          </cell>
          <cell r="BF1653">
            <v>24</v>
          </cell>
        </row>
        <row r="1654">
          <cell r="AJ1654" t="str">
            <v>590543560202181977</v>
          </cell>
          <cell r="AK1654" t="str">
            <v>PGE Dystrybucja S.A</v>
          </cell>
          <cell r="AL1654" t="str">
            <v>ENEA S.A.</v>
          </cell>
          <cell r="AM1654" t="str">
            <v>PGE</v>
          </cell>
          <cell r="AN1654" t="str">
            <v>OS/31-4375/2015</v>
          </cell>
          <cell r="AO1654" t="str">
            <v>ŚWIĘTOKRZYSKIE</v>
          </cell>
          <cell r="AP1654" t="str">
            <v>33 WOG</v>
          </cell>
          <cell r="AQ1654" t="str">
            <v>SOI Kielce</v>
          </cell>
          <cell r="AR1654">
            <v>7155</v>
          </cell>
          <cell r="AS1654" t="str">
            <v>Suków ,  25-021 Suków</v>
          </cell>
          <cell r="AT1654" t="str">
            <v>Kielce Magazyny (GZ)</v>
          </cell>
          <cell r="AU1654" t="str">
            <v>31-4375</v>
          </cell>
          <cell r="AV1654">
            <v>95648034</v>
          </cell>
          <cell r="AW1654" t="str">
            <v>-</v>
          </cell>
          <cell r="AX1654" t="str">
            <v>C22B</v>
          </cell>
          <cell r="AY1654" t="str">
            <v>lipiec</v>
          </cell>
          <cell r="AZ1654">
            <v>45474</v>
          </cell>
          <cell r="BA1654">
            <v>45504</v>
          </cell>
          <cell r="BB1654">
            <v>15</v>
          </cell>
          <cell r="BC1654">
            <v>89.000000000000014</v>
          </cell>
          <cell r="BD1654">
            <v>44</v>
          </cell>
          <cell r="BE1654">
            <v>30</v>
          </cell>
          <cell r="BF1654">
            <v>19</v>
          </cell>
        </row>
        <row r="1655">
          <cell r="AJ1655" t="str">
            <v>590543560202181977</v>
          </cell>
          <cell r="AK1655" t="str">
            <v>PGE Dystrybucja S.A</v>
          </cell>
          <cell r="AL1655" t="str">
            <v>ENEA S.A.</v>
          </cell>
          <cell r="AM1655" t="str">
            <v>PGE</v>
          </cell>
          <cell r="AN1655" t="str">
            <v>OS/31-4375/2015</v>
          </cell>
          <cell r="AO1655" t="str">
            <v>ŚWIĘTOKRZYSKIE</v>
          </cell>
          <cell r="AP1655" t="str">
            <v>33 WOG</v>
          </cell>
          <cell r="AQ1655" t="str">
            <v>SOI Kielce</v>
          </cell>
          <cell r="AR1655">
            <v>7155</v>
          </cell>
          <cell r="AS1655" t="str">
            <v>Suków ,  25-021 Suków</v>
          </cell>
          <cell r="AT1655" t="str">
            <v>Kielce Magazyny (GZ)</v>
          </cell>
          <cell r="AU1655" t="str">
            <v>31-4375</v>
          </cell>
          <cell r="AV1655">
            <v>95648034</v>
          </cell>
          <cell r="AW1655" t="str">
            <v>-</v>
          </cell>
          <cell r="AX1655" t="str">
            <v>C22B</v>
          </cell>
          <cell r="AY1655" t="str">
            <v>sierpień</v>
          </cell>
          <cell r="AZ1655">
            <v>45505</v>
          </cell>
          <cell r="BA1655">
            <v>45535</v>
          </cell>
          <cell r="BB1655">
            <v>15</v>
          </cell>
          <cell r="BC1655">
            <v>89.000000000000014</v>
          </cell>
          <cell r="BD1655">
            <v>44</v>
          </cell>
          <cell r="BE1655">
            <v>30</v>
          </cell>
          <cell r="BF1655">
            <v>21</v>
          </cell>
        </row>
        <row r="1656">
          <cell r="AJ1656" t="str">
            <v>590543560202181977</v>
          </cell>
          <cell r="AK1656" t="str">
            <v>PGE Dystrybucja S.A</v>
          </cell>
          <cell r="AL1656" t="str">
            <v>ENEA S.A.</v>
          </cell>
          <cell r="AM1656" t="str">
            <v>PGE</v>
          </cell>
          <cell r="AN1656" t="str">
            <v>OS/31-4375/2015</v>
          </cell>
          <cell r="AO1656" t="str">
            <v>ŚWIĘTOKRZYSKIE</v>
          </cell>
          <cell r="AP1656" t="str">
            <v>33 WOG</v>
          </cell>
          <cell r="AQ1656" t="str">
            <v>SOI Kielce</v>
          </cell>
          <cell r="AR1656">
            <v>7155</v>
          </cell>
          <cell r="AS1656" t="str">
            <v>Suków ,  25-021 Suków</v>
          </cell>
          <cell r="AT1656" t="str">
            <v>Kielce Magazyny (GZ)</v>
          </cell>
          <cell r="AU1656" t="str">
            <v>31-4375</v>
          </cell>
          <cell r="AV1656">
            <v>95648034</v>
          </cell>
          <cell r="AW1656" t="str">
            <v>-</v>
          </cell>
          <cell r="AX1656" t="str">
            <v>C22B</v>
          </cell>
          <cell r="AY1656" t="str">
            <v>wrzesień</v>
          </cell>
          <cell r="AZ1656">
            <v>45536</v>
          </cell>
          <cell r="BA1656">
            <v>45565</v>
          </cell>
          <cell r="BB1656">
            <v>15</v>
          </cell>
          <cell r="BC1656">
            <v>89.000000000000014</v>
          </cell>
          <cell r="BD1656">
            <v>44</v>
          </cell>
          <cell r="BE1656">
            <v>30</v>
          </cell>
          <cell r="BF1656">
            <v>25</v>
          </cell>
        </row>
        <row r="1657">
          <cell r="AJ1657" t="str">
            <v>590543560202181977</v>
          </cell>
          <cell r="AK1657" t="str">
            <v>PGE Dystrybucja S.A</v>
          </cell>
          <cell r="AL1657" t="str">
            <v>ENEA S.A.</v>
          </cell>
          <cell r="AM1657" t="str">
            <v>PGE</v>
          </cell>
          <cell r="AN1657" t="str">
            <v>OS/31-4375/2015</v>
          </cell>
          <cell r="AO1657" t="str">
            <v>ŚWIĘTOKRZYSKIE</v>
          </cell>
          <cell r="AP1657" t="str">
            <v>33 WOG</v>
          </cell>
          <cell r="AQ1657" t="str">
            <v>SOI Kielce</v>
          </cell>
          <cell r="AR1657">
            <v>7155</v>
          </cell>
          <cell r="AS1657" t="str">
            <v>Suków ,  25-021 Suków</v>
          </cell>
          <cell r="AT1657" t="str">
            <v>Kielce Magazyny (GZ)</v>
          </cell>
          <cell r="AU1657" t="str">
            <v>31-4375</v>
          </cell>
          <cell r="AV1657">
            <v>95648034</v>
          </cell>
          <cell r="AW1657" t="str">
            <v>-</v>
          </cell>
          <cell r="AX1657" t="str">
            <v>C22B</v>
          </cell>
          <cell r="AY1657" t="str">
            <v>październik</v>
          </cell>
          <cell r="AZ1657">
            <v>45566</v>
          </cell>
          <cell r="BA1657">
            <v>45596</v>
          </cell>
          <cell r="BB1657">
            <v>15</v>
          </cell>
          <cell r="BC1657">
            <v>89.000000000000014</v>
          </cell>
          <cell r="BD1657">
            <v>44</v>
          </cell>
          <cell r="BE1657">
            <v>30</v>
          </cell>
          <cell r="BF1657">
            <v>31</v>
          </cell>
        </row>
        <row r="1658">
          <cell r="AJ1658" t="str">
            <v>590543560202181977</v>
          </cell>
          <cell r="AK1658" t="str">
            <v>PGE Dystrybucja S.A</v>
          </cell>
          <cell r="AL1658" t="str">
            <v>ENEA S.A.</v>
          </cell>
          <cell r="AM1658" t="str">
            <v>PGE</v>
          </cell>
          <cell r="AN1658" t="str">
            <v>OS/31-4375/2015</v>
          </cell>
          <cell r="AO1658" t="str">
            <v>ŚWIĘTOKRZYSKIE</v>
          </cell>
          <cell r="AP1658" t="str">
            <v>33 WOG</v>
          </cell>
          <cell r="AQ1658" t="str">
            <v>SOI Kielce</v>
          </cell>
          <cell r="AR1658">
            <v>7155</v>
          </cell>
          <cell r="AS1658" t="str">
            <v>Suków ,  25-021 Suków</v>
          </cell>
          <cell r="AT1658" t="str">
            <v>Kielce Magazyny (GZ)</v>
          </cell>
          <cell r="AU1658" t="str">
            <v>31-4375</v>
          </cell>
          <cell r="AV1658">
            <v>95648034</v>
          </cell>
          <cell r="AW1658" t="str">
            <v>-</v>
          </cell>
          <cell r="AX1658" t="str">
            <v>C22B</v>
          </cell>
          <cell r="AY1658" t="str">
            <v>listopad</v>
          </cell>
          <cell r="AZ1658">
            <v>45597</v>
          </cell>
          <cell r="BA1658">
            <v>45626</v>
          </cell>
          <cell r="BB1658">
            <v>15</v>
          </cell>
          <cell r="BC1658">
            <v>89.000000000000014</v>
          </cell>
          <cell r="BD1658">
            <v>44</v>
          </cell>
          <cell r="BE1658">
            <v>30</v>
          </cell>
          <cell r="BF1658">
            <v>33</v>
          </cell>
        </row>
        <row r="1659">
          <cell r="AJ1659" t="str">
            <v>590543560202181977</v>
          </cell>
          <cell r="AK1659" t="str">
            <v>PGE Dystrybucja S.A</v>
          </cell>
          <cell r="AL1659" t="str">
            <v>ENEA S.A.</v>
          </cell>
          <cell r="AM1659" t="str">
            <v>PGE</v>
          </cell>
          <cell r="AN1659" t="str">
            <v>OS/31-4375/2015</v>
          </cell>
          <cell r="AO1659" t="str">
            <v>ŚWIĘTOKRZYSKIE</v>
          </cell>
          <cell r="AP1659" t="str">
            <v>33 WOG</v>
          </cell>
          <cell r="AQ1659" t="str">
            <v>SOI Kielce</v>
          </cell>
          <cell r="AR1659">
            <v>7155</v>
          </cell>
          <cell r="AS1659" t="str">
            <v>Suków ,  25-021 Suków</v>
          </cell>
          <cell r="AT1659" t="str">
            <v>Kielce Magazyny (GZ)</v>
          </cell>
          <cell r="AU1659" t="str">
            <v>31-4375</v>
          </cell>
          <cell r="AV1659">
            <v>95648034</v>
          </cell>
          <cell r="AW1659" t="str">
            <v>-</v>
          </cell>
          <cell r="AX1659" t="str">
            <v>C22B</v>
          </cell>
          <cell r="AY1659" t="str">
            <v>grudzień</v>
          </cell>
          <cell r="AZ1659">
            <v>45627</v>
          </cell>
          <cell r="BA1659">
            <v>45657</v>
          </cell>
          <cell r="BB1659">
            <v>15</v>
          </cell>
          <cell r="BC1659">
            <v>89.000000000000014</v>
          </cell>
          <cell r="BD1659">
            <v>44</v>
          </cell>
          <cell r="BE1659">
            <v>30</v>
          </cell>
          <cell r="BF1659">
            <v>32</v>
          </cell>
        </row>
        <row r="1660">
          <cell r="AJ1660" t="str">
            <v>590543560200167768</v>
          </cell>
          <cell r="AK1660" t="str">
            <v>PGE Dystrybucja S.A</v>
          </cell>
          <cell r="AL1660" t="str">
            <v>ENERGA</v>
          </cell>
          <cell r="AM1660" t="str">
            <v>PGE</v>
          </cell>
          <cell r="AN1660" t="str">
            <v>OS/021156000008/2019</v>
          </cell>
          <cell r="AO1660" t="str">
            <v>ŚWIĘTOKRZYSKIE</v>
          </cell>
          <cell r="AP1660" t="str">
            <v>33 WOG</v>
          </cell>
          <cell r="AQ1660" t="str">
            <v>SOI Kielce</v>
          </cell>
          <cell r="AR1660">
            <v>8117</v>
          </cell>
          <cell r="AS1660" t="str">
            <v>ul. Sobieskiego 20,  25-124 Kielce</v>
          </cell>
          <cell r="AT1660" t="str">
            <v>Pracownia Psych.</v>
          </cell>
          <cell r="AU1660" t="str">
            <v>021156000008</v>
          </cell>
          <cell r="AV1660">
            <v>96353591</v>
          </cell>
          <cell r="AW1660" t="str">
            <v>-</v>
          </cell>
          <cell r="AX1660" t="str">
            <v>C11</v>
          </cell>
          <cell r="AY1660" t="str">
            <v>listopad'23</v>
          </cell>
          <cell r="AZ1660">
            <v>45231</v>
          </cell>
          <cell r="BA1660">
            <v>45249</v>
          </cell>
          <cell r="BB1660">
            <v>1</v>
          </cell>
          <cell r="BC1660">
            <v>6</v>
          </cell>
          <cell r="BD1660">
            <v>14</v>
          </cell>
          <cell r="BE1660">
            <v>14</v>
          </cell>
        </row>
        <row r="1661">
          <cell r="AJ1661" t="str">
            <v>590543560200167768</v>
          </cell>
          <cell r="AK1661" t="str">
            <v>PGE Dystrybucja S.A</v>
          </cell>
          <cell r="AL1661" t="str">
            <v>ENERGA</v>
          </cell>
          <cell r="AM1661" t="str">
            <v>PGE</v>
          </cell>
          <cell r="AN1661" t="str">
            <v>OS/021156000008/2019</v>
          </cell>
          <cell r="AO1661" t="str">
            <v>ŚWIĘTOKRZYSKIE</v>
          </cell>
          <cell r="AP1661" t="str">
            <v>33 WOG</v>
          </cell>
          <cell r="AQ1661" t="str">
            <v>SOI Kielce</v>
          </cell>
          <cell r="AR1661">
            <v>8117</v>
          </cell>
          <cell r="AS1661" t="str">
            <v>ul. Sobieskiego 20,  25-124 Kielce</v>
          </cell>
          <cell r="AT1661" t="str">
            <v>Pracownia Psych.</v>
          </cell>
          <cell r="AU1661" t="str">
            <v>021156000008</v>
          </cell>
          <cell r="AV1661">
            <v>96353591</v>
          </cell>
          <cell r="AW1661" t="str">
            <v>-</v>
          </cell>
          <cell r="AX1661" t="str">
            <v>C11</v>
          </cell>
          <cell r="AY1661" t="str">
            <v>grudzień'23</v>
          </cell>
          <cell r="AZ1661">
            <v>45250</v>
          </cell>
          <cell r="BA1661">
            <v>45281</v>
          </cell>
          <cell r="BB1661">
            <v>1</v>
          </cell>
          <cell r="BC1661">
            <v>6</v>
          </cell>
          <cell r="BD1661">
            <v>14</v>
          </cell>
          <cell r="BE1661">
            <v>14</v>
          </cell>
        </row>
        <row r="1662">
          <cell r="AJ1662" t="str">
            <v>590543560200167768</v>
          </cell>
          <cell r="AK1662" t="str">
            <v>PGE Dystrybucja S.A</v>
          </cell>
          <cell r="AL1662" t="str">
            <v>ENERGA</v>
          </cell>
          <cell r="AM1662" t="str">
            <v>PGE</v>
          </cell>
          <cell r="AN1662" t="str">
            <v>OS/021156000008/2019</v>
          </cell>
          <cell r="AO1662" t="str">
            <v>ŚWIĘTOKRZYSKIE</v>
          </cell>
          <cell r="AP1662" t="str">
            <v>33 WOG</v>
          </cell>
          <cell r="AQ1662" t="str">
            <v>SOI Kielce</v>
          </cell>
          <cell r="AR1662">
            <v>8117</v>
          </cell>
          <cell r="AS1662" t="str">
            <v>ul. Sobieskiego 20,  25-124 Kielce</v>
          </cell>
          <cell r="AT1662" t="str">
            <v>Pracownia Psych.</v>
          </cell>
          <cell r="AU1662" t="str">
            <v>021156000008</v>
          </cell>
          <cell r="AV1662">
            <v>96353591</v>
          </cell>
          <cell r="AW1662" t="str">
            <v>-</v>
          </cell>
          <cell r="AX1662" t="str">
            <v>C11</v>
          </cell>
          <cell r="AY1662" t="str">
            <v>grudzień'23</v>
          </cell>
          <cell r="AZ1662">
            <v>45281</v>
          </cell>
          <cell r="BA1662">
            <v>45291</v>
          </cell>
        </row>
        <row r="1663">
          <cell r="AJ1663" t="str">
            <v>590543560200167768</v>
          </cell>
          <cell r="AK1663" t="str">
            <v>PGE Dystrybucja S.A</v>
          </cell>
          <cell r="AL1663" t="str">
            <v>ENEA S.A.</v>
          </cell>
          <cell r="AM1663" t="str">
            <v>PGE</v>
          </cell>
          <cell r="AN1663" t="str">
            <v>OS/021156000008/2019</v>
          </cell>
          <cell r="AO1663" t="str">
            <v>ŚWIĘTOKRZYSKIE</v>
          </cell>
          <cell r="AP1663" t="str">
            <v>33 WOG</v>
          </cell>
          <cell r="AQ1663" t="str">
            <v>SOI Kielce</v>
          </cell>
          <cell r="AR1663">
            <v>8117</v>
          </cell>
          <cell r="AS1663" t="str">
            <v>ul. Sobieskiego 20,  25-124 Kielce</v>
          </cell>
          <cell r="AT1663" t="str">
            <v>Pracownia Psych.</v>
          </cell>
          <cell r="AU1663" t="str">
            <v>021156000008</v>
          </cell>
          <cell r="AV1663">
            <v>96353591</v>
          </cell>
          <cell r="AW1663" t="str">
            <v>-</v>
          </cell>
          <cell r="AX1663" t="str">
            <v>C11</v>
          </cell>
          <cell r="AY1663" t="str">
            <v>grudzień'23</v>
          </cell>
          <cell r="AZ1663">
            <v>45261</v>
          </cell>
          <cell r="BA1663">
            <v>45291</v>
          </cell>
          <cell r="BB1663">
            <v>1</v>
          </cell>
          <cell r="BC1663">
            <v>6</v>
          </cell>
          <cell r="BD1663">
            <v>14</v>
          </cell>
          <cell r="BE1663">
            <v>14</v>
          </cell>
        </row>
        <row r="1664">
          <cell r="AJ1664" t="str">
            <v>590543560200167768</v>
          </cell>
          <cell r="AK1664" t="str">
            <v>PGE Dystrybucja S.A</v>
          </cell>
          <cell r="AL1664" t="str">
            <v>ENEA S.A.</v>
          </cell>
          <cell r="AM1664" t="str">
            <v>PGE</v>
          </cell>
          <cell r="AN1664" t="str">
            <v>OS/021156000008/2019</v>
          </cell>
          <cell r="AO1664" t="str">
            <v>ŚWIĘTOKRZYSKIE</v>
          </cell>
          <cell r="AP1664" t="str">
            <v>33 WOG</v>
          </cell>
          <cell r="AQ1664" t="str">
            <v>SOI Kielce</v>
          </cell>
          <cell r="AR1664">
            <v>8117</v>
          </cell>
          <cell r="AS1664" t="str">
            <v>ul. Sobieskiego 20,  25-124 Kielce</v>
          </cell>
          <cell r="AT1664" t="str">
            <v>Pracownia Psych.</v>
          </cell>
          <cell r="AU1664" t="str">
            <v>021156000008</v>
          </cell>
          <cell r="AV1664">
            <v>96353591</v>
          </cell>
          <cell r="AW1664" t="str">
            <v>-</v>
          </cell>
          <cell r="AX1664" t="str">
            <v>C11</v>
          </cell>
          <cell r="AY1664" t="str">
            <v>styczeń</v>
          </cell>
          <cell r="AZ1664">
            <v>45292</v>
          </cell>
          <cell r="BA1664">
            <v>45322</v>
          </cell>
          <cell r="BB1664">
            <v>1</v>
          </cell>
          <cell r="BC1664">
            <v>6</v>
          </cell>
          <cell r="BD1664">
            <v>14</v>
          </cell>
          <cell r="BE1664">
            <v>14</v>
          </cell>
        </row>
        <row r="1665">
          <cell r="AJ1665" t="str">
            <v>590543560200167768</v>
          </cell>
          <cell r="AK1665" t="str">
            <v>PGE Dystrybucja S.A</v>
          </cell>
          <cell r="AL1665" t="str">
            <v>ENEA S.A.</v>
          </cell>
          <cell r="AM1665" t="str">
            <v>PGE</v>
          </cell>
          <cell r="AN1665" t="str">
            <v>OS/021156000008/2019</v>
          </cell>
          <cell r="AO1665" t="str">
            <v>ŚWIĘTOKRZYSKIE</v>
          </cell>
          <cell r="AP1665" t="str">
            <v>33 WOG</v>
          </cell>
          <cell r="AQ1665" t="str">
            <v>SOI Kielce</v>
          </cell>
          <cell r="AR1665">
            <v>8117</v>
          </cell>
          <cell r="AS1665" t="str">
            <v>ul. Sobieskiego 20,  25-124 Kielce</v>
          </cell>
          <cell r="AT1665" t="str">
            <v>Pracownia Psych.</v>
          </cell>
          <cell r="AU1665" t="str">
            <v>021156000008</v>
          </cell>
          <cell r="AV1665">
            <v>96353591</v>
          </cell>
          <cell r="AW1665" t="str">
            <v>-</v>
          </cell>
          <cell r="AX1665" t="str">
            <v>C11</v>
          </cell>
          <cell r="AY1665" t="str">
            <v>luty</v>
          </cell>
          <cell r="AZ1665">
            <v>45323</v>
          </cell>
          <cell r="BA1665">
            <v>45351</v>
          </cell>
          <cell r="BB1665">
            <v>1</v>
          </cell>
          <cell r="BC1665">
            <v>6</v>
          </cell>
          <cell r="BD1665">
            <v>14</v>
          </cell>
          <cell r="BE1665">
            <v>14</v>
          </cell>
        </row>
        <row r="1666">
          <cell r="AJ1666" t="str">
            <v>590543560200167768</v>
          </cell>
          <cell r="AK1666" t="str">
            <v>PGE Dystrybucja S.A</v>
          </cell>
          <cell r="AL1666" t="str">
            <v>ENEA S.A.</v>
          </cell>
          <cell r="AM1666" t="str">
            <v>PGE</v>
          </cell>
          <cell r="AN1666" t="str">
            <v>OS/021156000008/2019</v>
          </cell>
          <cell r="AO1666" t="str">
            <v>ŚWIĘTOKRZYSKIE</v>
          </cell>
          <cell r="AP1666" t="str">
            <v>33 WOG</v>
          </cell>
          <cell r="AQ1666" t="str">
            <v>SOI Kielce</v>
          </cell>
          <cell r="AR1666">
            <v>8117</v>
          </cell>
          <cell r="AS1666" t="str">
            <v>ul. Sobieskiego 20,  25-124 Kielce</v>
          </cell>
          <cell r="AT1666" t="str">
            <v>Pracownia Psych.</v>
          </cell>
          <cell r="AU1666" t="str">
            <v>021156000008</v>
          </cell>
          <cell r="AV1666">
            <v>96353591</v>
          </cell>
          <cell r="AW1666" t="str">
            <v>-</v>
          </cell>
          <cell r="AX1666" t="str">
            <v>C11</v>
          </cell>
          <cell r="AY1666" t="str">
            <v>marzec</v>
          </cell>
          <cell r="AZ1666">
            <v>45352</v>
          </cell>
          <cell r="BA1666">
            <v>45382</v>
          </cell>
          <cell r="BB1666">
            <v>1</v>
          </cell>
          <cell r="BC1666">
            <v>6</v>
          </cell>
          <cell r="BD1666">
            <v>14</v>
          </cell>
          <cell r="BE1666">
            <v>14</v>
          </cell>
        </row>
        <row r="1667">
          <cell r="AJ1667" t="str">
            <v>590543560200167768</v>
          </cell>
          <cell r="AK1667" t="str">
            <v>PGE Dystrybucja S.A</v>
          </cell>
          <cell r="AL1667" t="str">
            <v>ENEA S.A.</v>
          </cell>
          <cell r="AM1667" t="str">
            <v>PGE</v>
          </cell>
          <cell r="AN1667" t="str">
            <v>OS/021156000008/2019</v>
          </cell>
          <cell r="AO1667" t="str">
            <v>ŚWIĘTOKRZYSKIE</v>
          </cell>
          <cell r="AP1667" t="str">
            <v>33 WOG</v>
          </cell>
          <cell r="AQ1667" t="str">
            <v>SOI Kielce</v>
          </cell>
          <cell r="AR1667">
            <v>8117</v>
          </cell>
          <cell r="AS1667" t="str">
            <v>ul. Sobieskiego 20,  25-124 Kielce</v>
          </cell>
          <cell r="AT1667" t="str">
            <v>Pracownia Psych.</v>
          </cell>
          <cell r="AU1667" t="str">
            <v>021156000008</v>
          </cell>
          <cell r="AV1667">
            <v>96353591</v>
          </cell>
          <cell r="AW1667" t="str">
            <v>-</v>
          </cell>
          <cell r="AX1667" t="str">
            <v>C11</v>
          </cell>
          <cell r="AY1667" t="str">
            <v>kwiecień</v>
          </cell>
          <cell r="AZ1667">
            <v>45383</v>
          </cell>
          <cell r="BA1667">
            <v>45412</v>
          </cell>
          <cell r="BB1667">
            <v>1</v>
          </cell>
          <cell r="BC1667">
            <v>6</v>
          </cell>
          <cell r="BD1667">
            <v>14</v>
          </cell>
          <cell r="BE1667">
            <v>14</v>
          </cell>
        </row>
        <row r="1668">
          <cell r="AJ1668" t="str">
            <v>590543560200167768</v>
          </cell>
          <cell r="AK1668" t="str">
            <v>PGE Dystrybucja S.A</v>
          </cell>
          <cell r="AL1668" t="str">
            <v>ENEA S.A.</v>
          </cell>
          <cell r="AM1668" t="str">
            <v>PGE</v>
          </cell>
          <cell r="AN1668" t="str">
            <v>OS/021156000008/2019</v>
          </cell>
          <cell r="AO1668" t="str">
            <v>ŚWIĘTOKRZYSKIE</v>
          </cell>
          <cell r="AP1668" t="str">
            <v>33 WOG</v>
          </cell>
          <cell r="AQ1668" t="str">
            <v>SOI Kielce</v>
          </cell>
          <cell r="AR1668">
            <v>8117</v>
          </cell>
          <cell r="AS1668" t="str">
            <v>ul. Sobieskiego 20,  25-124 Kielce</v>
          </cell>
          <cell r="AT1668" t="str">
            <v>Pracownia Psych.</v>
          </cell>
          <cell r="AU1668" t="str">
            <v>021156000008</v>
          </cell>
          <cell r="AV1668">
            <v>96353591</v>
          </cell>
          <cell r="AW1668" t="str">
            <v>-</v>
          </cell>
          <cell r="AX1668" t="str">
            <v>C11</v>
          </cell>
          <cell r="AY1668" t="str">
            <v>maj</v>
          </cell>
          <cell r="AZ1668">
            <v>45413</v>
          </cell>
          <cell r="BA1668">
            <v>45443</v>
          </cell>
          <cell r="BB1668">
            <v>1</v>
          </cell>
          <cell r="BC1668">
            <v>6</v>
          </cell>
          <cell r="BD1668">
            <v>14</v>
          </cell>
          <cell r="BE1668">
            <v>14</v>
          </cell>
        </row>
        <row r="1669">
          <cell r="AJ1669" t="str">
            <v>590543560200167768</v>
          </cell>
          <cell r="AK1669" t="str">
            <v>PGE Dystrybucja S.A</v>
          </cell>
          <cell r="AL1669" t="str">
            <v>ENEA S.A.</v>
          </cell>
          <cell r="AM1669" t="str">
            <v>PGE</v>
          </cell>
          <cell r="AN1669" t="str">
            <v>OS/021156000008/2019</v>
          </cell>
          <cell r="AO1669" t="str">
            <v>ŚWIĘTOKRZYSKIE</v>
          </cell>
          <cell r="AP1669" t="str">
            <v>33 WOG</v>
          </cell>
          <cell r="AQ1669" t="str">
            <v>SOI Kielce</v>
          </cell>
          <cell r="AR1669">
            <v>8117</v>
          </cell>
          <cell r="AS1669" t="str">
            <v>ul. Sobieskiego 20,  25-124 Kielce</v>
          </cell>
          <cell r="AT1669" t="str">
            <v>Pracownia Psych.</v>
          </cell>
          <cell r="AU1669" t="str">
            <v>021156000008</v>
          </cell>
          <cell r="AV1669">
            <v>96353591</v>
          </cell>
          <cell r="AW1669" t="str">
            <v>-</v>
          </cell>
          <cell r="AX1669" t="str">
            <v>C11</v>
          </cell>
          <cell r="AY1669" t="str">
            <v>czerwiec</v>
          </cell>
          <cell r="AZ1669">
            <v>45444</v>
          </cell>
          <cell r="BA1669">
            <v>45473</v>
          </cell>
          <cell r="BB1669">
            <v>1</v>
          </cell>
          <cell r="BC1669">
            <v>6</v>
          </cell>
          <cell r="BD1669">
            <v>14</v>
          </cell>
          <cell r="BE1669">
            <v>14</v>
          </cell>
        </row>
        <row r="1670">
          <cell r="AJ1670" t="str">
            <v>590543560200167768</v>
          </cell>
          <cell r="AK1670" t="str">
            <v>PGE Dystrybucja S.A</v>
          </cell>
          <cell r="AL1670" t="str">
            <v>ENEA S.A.</v>
          </cell>
          <cell r="AM1670" t="str">
            <v>PGE</v>
          </cell>
          <cell r="AN1670" t="str">
            <v>OS/021156000008/2019</v>
          </cell>
          <cell r="AO1670" t="str">
            <v>ŚWIĘTOKRZYSKIE</v>
          </cell>
          <cell r="AP1670" t="str">
            <v>33 WOG</v>
          </cell>
          <cell r="AQ1670" t="str">
            <v>SOI Kielce</v>
          </cell>
          <cell r="AR1670">
            <v>8117</v>
          </cell>
          <cell r="AS1670" t="str">
            <v>ul. Sobieskiego 20,  25-124 Kielce</v>
          </cell>
          <cell r="AT1670" t="str">
            <v>Pracownia Psych.</v>
          </cell>
          <cell r="AU1670" t="str">
            <v>021156000008</v>
          </cell>
          <cell r="AV1670">
            <v>96353591</v>
          </cell>
          <cell r="AW1670" t="str">
            <v>-</v>
          </cell>
          <cell r="AX1670" t="str">
            <v>C11</v>
          </cell>
          <cell r="AY1670" t="str">
            <v>lipiec</v>
          </cell>
          <cell r="AZ1670">
            <v>45474</v>
          </cell>
          <cell r="BA1670">
            <v>45504</v>
          </cell>
          <cell r="BB1670">
            <v>1</v>
          </cell>
          <cell r="BC1670">
            <v>6</v>
          </cell>
          <cell r="BD1670">
            <v>14</v>
          </cell>
          <cell r="BE1670">
            <v>14</v>
          </cell>
        </row>
        <row r="1671">
          <cell r="AJ1671" t="str">
            <v>590543560200167768</v>
          </cell>
          <cell r="AK1671" t="str">
            <v>PGE Dystrybucja S.A</v>
          </cell>
          <cell r="AL1671" t="str">
            <v>ENEA S.A.</v>
          </cell>
          <cell r="AM1671" t="str">
            <v>PGE</v>
          </cell>
          <cell r="AN1671" t="str">
            <v>OS/021156000008/2019</v>
          </cell>
          <cell r="AO1671" t="str">
            <v>ŚWIĘTOKRZYSKIE</v>
          </cell>
          <cell r="AP1671" t="str">
            <v>33 WOG</v>
          </cell>
          <cell r="AQ1671" t="str">
            <v>SOI Kielce</v>
          </cell>
          <cell r="AR1671">
            <v>8117</v>
          </cell>
          <cell r="AS1671" t="str">
            <v>ul. Sobieskiego 20,  25-124 Kielce</v>
          </cell>
          <cell r="AT1671" t="str">
            <v>Pracownia Psych.</v>
          </cell>
          <cell r="AU1671" t="str">
            <v>021156000008</v>
          </cell>
          <cell r="AV1671">
            <v>96353591</v>
          </cell>
          <cell r="AW1671" t="str">
            <v>-</v>
          </cell>
          <cell r="AX1671" t="str">
            <v>C11</v>
          </cell>
          <cell r="AY1671" t="str">
            <v>sierpień</v>
          </cell>
          <cell r="AZ1671">
            <v>45505</v>
          </cell>
          <cell r="BA1671">
            <v>45535</v>
          </cell>
          <cell r="BB1671">
            <v>1</v>
          </cell>
          <cell r="BC1671">
            <v>6</v>
          </cell>
          <cell r="BD1671">
            <v>14</v>
          </cell>
          <cell r="BE1671">
            <v>14</v>
          </cell>
        </row>
        <row r="1672">
          <cell r="AJ1672" t="str">
            <v>590543560200167768</v>
          </cell>
          <cell r="AK1672" t="str">
            <v>PGE Dystrybucja S.A</v>
          </cell>
          <cell r="AL1672" t="str">
            <v>ENEA S.A.</v>
          </cell>
          <cell r="AM1672" t="str">
            <v>PGE</v>
          </cell>
          <cell r="AN1672" t="str">
            <v>OS/021156000008/2019</v>
          </cell>
          <cell r="AO1672" t="str">
            <v>ŚWIĘTOKRZYSKIE</v>
          </cell>
          <cell r="AP1672" t="str">
            <v>33 WOG</v>
          </cell>
          <cell r="AQ1672" t="str">
            <v>SOI Kielce</v>
          </cell>
          <cell r="AR1672">
            <v>8117</v>
          </cell>
          <cell r="AS1672" t="str">
            <v>ul. Sobieskiego 20,  25-124 Kielce</v>
          </cell>
          <cell r="AT1672" t="str">
            <v>Pracownia Psych.</v>
          </cell>
          <cell r="AU1672" t="str">
            <v>021156000008</v>
          </cell>
          <cell r="AV1672">
            <v>96353591</v>
          </cell>
          <cell r="AW1672" t="str">
            <v>-</v>
          </cell>
          <cell r="AX1672" t="str">
            <v>C11</v>
          </cell>
          <cell r="AY1672" t="str">
            <v>wrzesień</v>
          </cell>
          <cell r="AZ1672">
            <v>45536</v>
          </cell>
          <cell r="BA1672">
            <v>45565</v>
          </cell>
          <cell r="BB1672">
            <v>1</v>
          </cell>
          <cell r="BC1672">
            <v>6</v>
          </cell>
          <cell r="BD1672">
            <v>14</v>
          </cell>
          <cell r="BE1672">
            <v>14</v>
          </cell>
        </row>
        <row r="1673">
          <cell r="AJ1673" t="str">
            <v>590543560200167768</v>
          </cell>
          <cell r="AK1673" t="str">
            <v>PGE Dystrybucja S.A</v>
          </cell>
          <cell r="AL1673" t="str">
            <v>ENEA S.A.</v>
          </cell>
          <cell r="AM1673" t="str">
            <v>PGE</v>
          </cell>
          <cell r="AN1673" t="str">
            <v>OS/021156000008/2019</v>
          </cell>
          <cell r="AO1673" t="str">
            <v>ŚWIĘTOKRZYSKIE</v>
          </cell>
          <cell r="AP1673" t="str">
            <v>33 WOG</v>
          </cell>
          <cell r="AQ1673" t="str">
            <v>SOI Kielce</v>
          </cell>
          <cell r="AR1673">
            <v>8117</v>
          </cell>
          <cell r="AS1673" t="str">
            <v>ul. Sobieskiego 20,  25-124 Kielce</v>
          </cell>
          <cell r="AT1673" t="str">
            <v>Pracownia Psych.</v>
          </cell>
          <cell r="AU1673" t="str">
            <v>021156000008</v>
          </cell>
          <cell r="AV1673">
            <v>96353591</v>
          </cell>
          <cell r="AW1673" t="str">
            <v>-</v>
          </cell>
          <cell r="AX1673" t="str">
            <v>C11</v>
          </cell>
          <cell r="AY1673" t="str">
            <v>październik</v>
          </cell>
          <cell r="AZ1673">
            <v>45566</v>
          </cell>
          <cell r="BA1673">
            <v>45596</v>
          </cell>
          <cell r="BB1673">
            <v>1</v>
          </cell>
          <cell r="BC1673">
            <v>6</v>
          </cell>
          <cell r="BD1673">
            <v>14</v>
          </cell>
          <cell r="BE1673">
            <v>14</v>
          </cell>
        </row>
        <row r="1674">
          <cell r="AJ1674" t="str">
            <v>590543560200167768</v>
          </cell>
          <cell r="AK1674" t="str">
            <v>PGE Dystrybucja S.A</v>
          </cell>
          <cell r="AL1674" t="str">
            <v>ENEA S.A.</v>
          </cell>
          <cell r="AM1674" t="str">
            <v>PGE</v>
          </cell>
          <cell r="AN1674" t="str">
            <v>OS/021156000008/2019</v>
          </cell>
          <cell r="AO1674" t="str">
            <v>ŚWIĘTOKRZYSKIE</v>
          </cell>
          <cell r="AP1674" t="str">
            <v>33 WOG</v>
          </cell>
          <cell r="AQ1674" t="str">
            <v>SOI Kielce</v>
          </cell>
          <cell r="AR1674">
            <v>8117</v>
          </cell>
          <cell r="AS1674" t="str">
            <v>ul. Sobieskiego 20,  25-124 Kielce</v>
          </cell>
          <cell r="AT1674" t="str">
            <v>Pracownia Psych.</v>
          </cell>
          <cell r="AU1674" t="str">
            <v>021156000008</v>
          </cell>
          <cell r="AV1674">
            <v>96353591</v>
          </cell>
          <cell r="AW1674" t="str">
            <v>-</v>
          </cell>
          <cell r="AX1674" t="str">
            <v>C11</v>
          </cell>
          <cell r="AY1674" t="str">
            <v>listopad</v>
          </cell>
          <cell r="AZ1674">
            <v>45597</v>
          </cell>
          <cell r="BA1674">
            <v>45626</v>
          </cell>
          <cell r="BB1674">
            <v>1</v>
          </cell>
          <cell r="BC1674">
            <v>6</v>
          </cell>
          <cell r="BD1674">
            <v>14</v>
          </cell>
          <cell r="BE1674">
            <v>14</v>
          </cell>
        </row>
        <row r="1675">
          <cell r="AJ1675" t="str">
            <v>590543560200167768</v>
          </cell>
          <cell r="AK1675" t="str">
            <v>PGE Dystrybucja S.A</v>
          </cell>
          <cell r="AL1675" t="str">
            <v>ENEA S.A.</v>
          </cell>
          <cell r="AM1675" t="str">
            <v>PGE</v>
          </cell>
          <cell r="AN1675" t="str">
            <v>OS/021156000008/2019</v>
          </cell>
          <cell r="AO1675" t="str">
            <v>ŚWIĘTOKRZYSKIE</v>
          </cell>
          <cell r="AP1675" t="str">
            <v>33 WOG</v>
          </cell>
          <cell r="AQ1675" t="str">
            <v>SOI Kielce</v>
          </cell>
          <cell r="AR1675">
            <v>8117</v>
          </cell>
          <cell r="AS1675" t="str">
            <v>ul. Sobieskiego 20,  25-124 Kielce</v>
          </cell>
          <cell r="AT1675" t="str">
            <v>Pracownia Psych.</v>
          </cell>
          <cell r="AU1675" t="str">
            <v>021156000008</v>
          </cell>
          <cell r="AV1675">
            <v>96353591</v>
          </cell>
          <cell r="AW1675" t="str">
            <v>-</v>
          </cell>
          <cell r="AX1675" t="str">
            <v>C11</v>
          </cell>
          <cell r="AY1675" t="str">
            <v>grudzień</v>
          </cell>
          <cell r="AZ1675">
            <v>45627</v>
          </cell>
          <cell r="BA1675">
            <v>45657</v>
          </cell>
          <cell r="BB1675">
            <v>1</v>
          </cell>
          <cell r="BC1675">
            <v>6</v>
          </cell>
          <cell r="BD1675">
            <v>14</v>
          </cell>
          <cell r="BE1675">
            <v>14</v>
          </cell>
        </row>
        <row r="1676">
          <cell r="AJ1676" t="str">
            <v>590543560400473294</v>
          </cell>
          <cell r="AK1676" t="str">
            <v>PGE Dystrybucja S.A</v>
          </cell>
          <cell r="AL1676" t="str">
            <v>ENEA S.A.</v>
          </cell>
          <cell r="AM1676" t="str">
            <v>PGE</v>
          </cell>
          <cell r="AN1676" t="str">
            <v>OS/040604000002/2020</v>
          </cell>
          <cell r="AO1676" t="str">
            <v>ŚWIĘTOKRZYSKIE</v>
          </cell>
          <cell r="AP1676" t="str">
            <v>33 WOG</v>
          </cell>
          <cell r="AQ1676" t="str">
            <v>SOI Kielce</v>
          </cell>
          <cell r="AR1676">
            <v>8716</v>
          </cell>
          <cell r="AS1676" t="str">
            <v>Czyżów, Stopnica ,  28-130 Czyżów</v>
          </cell>
          <cell r="AT1676" t="str">
            <v>Stopnica 10 SBOT</v>
          </cell>
          <cell r="AU1676" t="str">
            <v>040604000002</v>
          </cell>
          <cell r="AV1676">
            <v>93577594</v>
          </cell>
          <cell r="AW1676" t="str">
            <v>-</v>
          </cell>
          <cell r="AX1676" t="str">
            <v>C11</v>
          </cell>
          <cell r="AY1676" t="str">
            <v>grudzień'23</v>
          </cell>
          <cell r="AZ1676">
            <v>45261</v>
          </cell>
          <cell r="BA1676">
            <v>45291</v>
          </cell>
          <cell r="BB1676">
            <v>1</v>
          </cell>
          <cell r="BC1676">
            <v>60</v>
          </cell>
          <cell r="BD1676">
            <v>12</v>
          </cell>
          <cell r="BE1676">
            <v>12</v>
          </cell>
        </row>
        <row r="1677">
          <cell r="AJ1677" t="str">
            <v>590543560400473294</v>
          </cell>
          <cell r="AK1677" t="str">
            <v>PGE Dystrybucja S.A</v>
          </cell>
          <cell r="AL1677" t="str">
            <v>ENEA S.A.</v>
          </cell>
          <cell r="AM1677" t="str">
            <v>PGE</v>
          </cell>
          <cell r="AN1677" t="str">
            <v>OS/040604000002/2020</v>
          </cell>
          <cell r="AO1677" t="str">
            <v>ŚWIĘTOKRZYSKIE</v>
          </cell>
          <cell r="AP1677" t="str">
            <v>33 WOG</v>
          </cell>
          <cell r="AQ1677" t="str">
            <v>SOI Kielce</v>
          </cell>
          <cell r="AR1677">
            <v>8716</v>
          </cell>
          <cell r="AS1677" t="str">
            <v>Czyżów, Stopnica ,  28-130 Czyżów</v>
          </cell>
          <cell r="AT1677" t="str">
            <v>Stopnica 10 SBOT</v>
          </cell>
          <cell r="AU1677" t="str">
            <v>040604000002</v>
          </cell>
          <cell r="AV1677">
            <v>93577594</v>
          </cell>
          <cell r="AW1677" t="str">
            <v>-</v>
          </cell>
          <cell r="AX1677" t="str">
            <v>C11</v>
          </cell>
          <cell r="AY1677" t="str">
            <v>styczeń</v>
          </cell>
          <cell r="AZ1677">
            <v>45292</v>
          </cell>
          <cell r="BA1677">
            <v>45322</v>
          </cell>
          <cell r="BB1677">
            <v>1</v>
          </cell>
          <cell r="BC1677">
            <v>60</v>
          </cell>
          <cell r="BD1677">
            <v>12</v>
          </cell>
          <cell r="BE1677">
            <v>12</v>
          </cell>
        </row>
        <row r="1678">
          <cell r="AJ1678" t="str">
            <v>590543560400473294</v>
          </cell>
          <cell r="AK1678" t="str">
            <v>PGE Dystrybucja S.A</v>
          </cell>
          <cell r="AL1678" t="str">
            <v>ENEA S.A.</v>
          </cell>
          <cell r="AM1678" t="str">
            <v>PGE</v>
          </cell>
          <cell r="AN1678" t="str">
            <v>OS/040604000002/2020</v>
          </cell>
          <cell r="AO1678" t="str">
            <v>ŚWIĘTOKRZYSKIE</v>
          </cell>
          <cell r="AP1678" t="str">
            <v>33 WOG</v>
          </cell>
          <cell r="AQ1678" t="str">
            <v>SOI Kielce</v>
          </cell>
          <cell r="AR1678">
            <v>8716</v>
          </cell>
          <cell r="AS1678" t="str">
            <v>Czyżów, Stopnica ,  28-130 Czyżów</v>
          </cell>
          <cell r="AT1678" t="str">
            <v>Stopnica 10 SBOT</v>
          </cell>
          <cell r="AU1678" t="str">
            <v>040604000002</v>
          </cell>
          <cell r="AV1678">
            <v>93577594</v>
          </cell>
          <cell r="AW1678" t="str">
            <v>-</v>
          </cell>
          <cell r="AX1678" t="str">
            <v>C11</v>
          </cell>
          <cell r="AY1678" t="str">
            <v>luty</v>
          </cell>
          <cell r="AZ1678">
            <v>45323</v>
          </cell>
          <cell r="BA1678">
            <v>45347</v>
          </cell>
          <cell r="BB1678">
            <v>1</v>
          </cell>
          <cell r="BC1678">
            <v>60</v>
          </cell>
          <cell r="BD1678">
            <v>12</v>
          </cell>
          <cell r="BE1678">
            <v>12</v>
          </cell>
        </row>
        <row r="1679">
          <cell r="AJ1679" t="str">
            <v>590543560400473294</v>
          </cell>
          <cell r="AK1679" t="str">
            <v>PGE Dystrybucja S.A</v>
          </cell>
          <cell r="AL1679" t="str">
            <v>ENEA S.A.</v>
          </cell>
          <cell r="AM1679" t="str">
            <v>PGE</v>
          </cell>
          <cell r="AN1679" t="str">
            <v>OS/040604000002/2020</v>
          </cell>
          <cell r="AO1679" t="str">
            <v>ŚWIĘTOKRZYSKIE</v>
          </cell>
          <cell r="AP1679" t="str">
            <v>33 WOG</v>
          </cell>
          <cell r="AQ1679" t="str">
            <v>SOI Kielce</v>
          </cell>
          <cell r="AR1679">
            <v>8716</v>
          </cell>
          <cell r="AS1679" t="str">
            <v>Czyżów, Stopnica ,  28-130 Czyżów</v>
          </cell>
          <cell r="AT1679" t="str">
            <v>Stopnica 10 SBOT</v>
          </cell>
          <cell r="AU1679" t="str">
            <v>040604000002</v>
          </cell>
          <cell r="AV1679">
            <v>93577594</v>
          </cell>
          <cell r="AW1679" t="str">
            <v>-</v>
          </cell>
          <cell r="AX1679" t="str">
            <v>C11</v>
          </cell>
          <cell r="AY1679" t="str">
            <v>kwiecień</v>
          </cell>
          <cell r="AZ1679">
            <v>45348</v>
          </cell>
          <cell r="BA1679">
            <v>45407</v>
          </cell>
          <cell r="BB1679">
            <v>1</v>
          </cell>
          <cell r="BC1679">
            <v>60</v>
          </cell>
          <cell r="BD1679">
            <v>12</v>
          </cell>
          <cell r="BE1679">
            <v>12</v>
          </cell>
        </row>
        <row r="1680">
          <cell r="AJ1680" t="str">
            <v>590543560400473294</v>
          </cell>
          <cell r="AK1680" t="str">
            <v>PGE Dystrybucja S.A</v>
          </cell>
          <cell r="AL1680" t="str">
            <v>ENEA S.A.</v>
          </cell>
          <cell r="AM1680" t="str">
            <v>PGE</v>
          </cell>
          <cell r="AN1680" t="str">
            <v>OS/040604000002/2020</v>
          </cell>
          <cell r="AO1680" t="str">
            <v>ŚWIĘTOKRZYSKIE</v>
          </cell>
          <cell r="AP1680" t="str">
            <v>33 WOG</v>
          </cell>
          <cell r="AQ1680" t="str">
            <v>SOI Kielce</v>
          </cell>
          <cell r="AR1680">
            <v>8716</v>
          </cell>
          <cell r="AS1680" t="str">
            <v>Czyżów, Stopnica ,  28-130 Czyżów</v>
          </cell>
          <cell r="AT1680" t="str">
            <v>Stopnica 10 SBOT</v>
          </cell>
          <cell r="AU1680" t="str">
            <v>040604000002</v>
          </cell>
          <cell r="AV1680">
            <v>93577594</v>
          </cell>
          <cell r="AW1680" t="str">
            <v>-</v>
          </cell>
          <cell r="AX1680" t="str">
            <v>C11</v>
          </cell>
          <cell r="AY1680" t="str">
            <v>czerwiec</v>
          </cell>
          <cell r="AZ1680">
            <v>45408</v>
          </cell>
          <cell r="BA1680">
            <v>45437</v>
          </cell>
          <cell r="BB1680">
            <v>1</v>
          </cell>
          <cell r="BC1680">
            <v>60</v>
          </cell>
          <cell r="BD1680">
            <v>12</v>
          </cell>
          <cell r="BE1680">
            <v>12</v>
          </cell>
        </row>
        <row r="1681">
          <cell r="AJ1681" t="str">
            <v>590543560400473294</v>
          </cell>
          <cell r="AK1681" t="str">
            <v>PGE Dystrybucja S.A</v>
          </cell>
          <cell r="AL1681" t="str">
            <v>ENEA S.A.</v>
          </cell>
          <cell r="AM1681" t="str">
            <v>PGE</v>
          </cell>
          <cell r="AN1681" t="str">
            <v>OS/040604000002/2020</v>
          </cell>
          <cell r="AO1681" t="str">
            <v>ŚWIĘTOKRZYSKIE</v>
          </cell>
          <cell r="AP1681" t="str">
            <v>33 WOG</v>
          </cell>
          <cell r="AQ1681" t="str">
            <v>SOI Kielce</v>
          </cell>
          <cell r="AR1681">
            <v>8716</v>
          </cell>
          <cell r="AS1681" t="str">
            <v>Czyżów, Stopnica ,  28-130 Czyżów</v>
          </cell>
          <cell r="AT1681" t="str">
            <v>Stopnica 10 SBOT</v>
          </cell>
          <cell r="AU1681" t="str">
            <v>040604000002</v>
          </cell>
          <cell r="AV1681">
            <v>93577594</v>
          </cell>
          <cell r="AW1681" t="str">
            <v>-</v>
          </cell>
          <cell r="AX1681" t="str">
            <v>C11</v>
          </cell>
          <cell r="AY1681" t="str">
            <v>sierpień</v>
          </cell>
          <cell r="AZ1681">
            <v>45438</v>
          </cell>
          <cell r="BA1681">
            <v>45468</v>
          </cell>
          <cell r="BB1681">
            <v>1</v>
          </cell>
          <cell r="BC1681">
            <v>60</v>
          </cell>
          <cell r="BD1681">
            <v>12</v>
          </cell>
          <cell r="BE1681">
            <v>12</v>
          </cell>
        </row>
        <row r="1682">
          <cell r="AJ1682" t="str">
            <v>590543560400473294</v>
          </cell>
          <cell r="AK1682" t="str">
            <v>PGE Dystrybucja S.A</v>
          </cell>
          <cell r="AL1682" t="str">
            <v>ENEA S.A.</v>
          </cell>
          <cell r="AM1682" t="str">
            <v>PGE</v>
          </cell>
          <cell r="AN1682" t="str">
            <v>OS/040604000002/2020</v>
          </cell>
          <cell r="AO1682" t="str">
            <v>ŚWIĘTOKRZYSKIE</v>
          </cell>
          <cell r="AP1682" t="str">
            <v>33 WOG</v>
          </cell>
          <cell r="AQ1682" t="str">
            <v>SOI Kielce</v>
          </cell>
          <cell r="AR1682">
            <v>8716</v>
          </cell>
          <cell r="AS1682" t="str">
            <v>Czyżów, Stopnica ,  28-130 Czyżów</v>
          </cell>
          <cell r="AT1682" t="str">
            <v>Stopnica 10 SBOT</v>
          </cell>
          <cell r="AU1682" t="str">
            <v>040604000002</v>
          </cell>
          <cell r="AV1682">
            <v>93577594</v>
          </cell>
          <cell r="AW1682" t="str">
            <v>-</v>
          </cell>
          <cell r="AX1682" t="str">
            <v>C11</v>
          </cell>
          <cell r="AY1682" t="str">
            <v>październik</v>
          </cell>
          <cell r="AZ1682">
            <v>45533</v>
          </cell>
          <cell r="BA1682">
            <v>45559</v>
          </cell>
          <cell r="BB1682">
            <v>1</v>
          </cell>
          <cell r="BC1682">
            <v>60</v>
          </cell>
          <cell r="BD1682">
            <v>12</v>
          </cell>
          <cell r="BE1682">
            <v>12</v>
          </cell>
        </row>
        <row r="1683">
          <cell r="AJ1683" t="str">
            <v>590543560400473294</v>
          </cell>
          <cell r="AK1683" t="str">
            <v>PGE Dystrybucja S.A</v>
          </cell>
          <cell r="AL1683" t="str">
            <v>ENEA S.A.</v>
          </cell>
          <cell r="AM1683" t="str">
            <v>PGE</v>
          </cell>
          <cell r="AN1683" t="str">
            <v>OS/040604000002/2020</v>
          </cell>
          <cell r="AO1683" t="str">
            <v>ŚWIĘTOKRZYSKIE</v>
          </cell>
          <cell r="AP1683" t="str">
            <v>33 WOG</v>
          </cell>
          <cell r="AQ1683" t="str">
            <v>SOI Kielce</v>
          </cell>
          <cell r="AR1683">
            <v>8716</v>
          </cell>
          <cell r="AS1683" t="str">
            <v>Czyżów, Stopnica ,  28-130 Czyżów</v>
          </cell>
          <cell r="AT1683" t="str">
            <v>Stopnica 10 SBOT</v>
          </cell>
          <cell r="AU1683" t="str">
            <v>040604000002</v>
          </cell>
          <cell r="AV1683">
            <v>93577594</v>
          </cell>
          <cell r="AW1683">
            <v>30572168</v>
          </cell>
          <cell r="AX1683" t="str">
            <v>C11</v>
          </cell>
          <cell r="AY1683" t="str">
            <v>październik</v>
          </cell>
          <cell r="AZ1683">
            <v>45560</v>
          </cell>
          <cell r="BA1683">
            <v>45589</v>
          </cell>
          <cell r="BB1683">
            <v>1</v>
          </cell>
          <cell r="BC1683">
            <v>60</v>
          </cell>
          <cell r="BD1683">
            <v>12</v>
          </cell>
          <cell r="BE1683">
            <v>12</v>
          </cell>
        </row>
        <row r="1684">
          <cell r="AJ1684" t="str">
            <v>590543560400473294</v>
          </cell>
          <cell r="AK1684" t="str">
            <v>PGE Dystrybucja S.A</v>
          </cell>
          <cell r="AL1684" t="str">
            <v>ENEA S.A.</v>
          </cell>
          <cell r="AM1684" t="str">
            <v>PGE</v>
          </cell>
          <cell r="AN1684" t="str">
            <v>OS/040604000002/2020</v>
          </cell>
          <cell r="AO1684" t="str">
            <v>ŚWIĘTOKRZYSKIE</v>
          </cell>
          <cell r="AP1684" t="str">
            <v>33 WOG</v>
          </cell>
          <cell r="AQ1684" t="str">
            <v>SOI Kielce</v>
          </cell>
          <cell r="AR1684">
            <v>8716</v>
          </cell>
          <cell r="AS1684" t="str">
            <v>Czyżów, Stopnica ,  28-130 Czyżów</v>
          </cell>
          <cell r="AT1684" t="str">
            <v>Stopnica 10 SBOT</v>
          </cell>
          <cell r="AU1684" t="str">
            <v>040604000002</v>
          </cell>
          <cell r="AV1684">
            <v>93577594</v>
          </cell>
          <cell r="AW1684">
            <v>30572168</v>
          </cell>
          <cell r="AX1684" t="str">
            <v>C11</v>
          </cell>
          <cell r="AY1684" t="str">
            <v>grudzień</v>
          </cell>
          <cell r="AZ1684">
            <v>45590</v>
          </cell>
          <cell r="BA1684">
            <v>45620</v>
          </cell>
          <cell r="BB1684">
            <v>1</v>
          </cell>
          <cell r="BC1684">
            <v>60</v>
          </cell>
          <cell r="BD1684">
            <v>12</v>
          </cell>
          <cell r="BE1684">
            <v>12</v>
          </cell>
        </row>
        <row r="1685">
          <cell r="AJ1685" t="str">
            <v>590543560400473294</v>
          </cell>
          <cell r="AK1685" t="str">
            <v>PGE Dystrybucja S.A</v>
          </cell>
          <cell r="AL1685" t="str">
            <v>ENEA S.A.</v>
          </cell>
          <cell r="AM1685" t="str">
            <v>PGE</v>
          </cell>
          <cell r="AN1685" t="str">
            <v>OS/040604000002/2020</v>
          </cell>
          <cell r="AO1685" t="str">
            <v>ŚWIĘTOKRZYSKIE</v>
          </cell>
          <cell r="AP1685" t="str">
            <v>33 WOG</v>
          </cell>
          <cell r="AQ1685" t="str">
            <v>SOI Kielce</v>
          </cell>
          <cell r="AR1685">
            <v>8716</v>
          </cell>
          <cell r="AS1685" t="str">
            <v>Czyżów, Stopnica ,  28-130 Czyżów</v>
          </cell>
          <cell r="AT1685" t="str">
            <v>Stopnica 10 SBOT</v>
          </cell>
          <cell r="AU1685" t="str">
            <v>040604000002</v>
          </cell>
          <cell r="AV1685">
            <v>93577594</v>
          </cell>
          <cell r="AW1685">
            <v>30572168</v>
          </cell>
          <cell r="AX1685" t="str">
            <v>C11</v>
          </cell>
          <cell r="AY1685" t="str">
            <v>sierpień</v>
          </cell>
          <cell r="AZ1685">
            <v>45621</v>
          </cell>
          <cell r="BA1685">
            <v>45651</v>
          </cell>
          <cell r="BB1685">
            <v>1</v>
          </cell>
          <cell r="BC1685">
            <v>60</v>
          </cell>
          <cell r="BD1685">
            <v>12</v>
          </cell>
          <cell r="BE1685">
            <v>12</v>
          </cell>
        </row>
        <row r="1686">
          <cell r="AJ1686" t="str">
            <v>590543560400473294</v>
          </cell>
          <cell r="AK1686" t="str">
            <v>PGE Dystrybucja S.A</v>
          </cell>
          <cell r="AL1686" t="str">
            <v>ENEA S.A.</v>
          </cell>
          <cell r="AM1686" t="str">
            <v>PGE</v>
          </cell>
          <cell r="AN1686" t="str">
            <v>OS/040604000002/2020</v>
          </cell>
          <cell r="AO1686" t="str">
            <v>ŚWIĘTOKRZYSKIE</v>
          </cell>
          <cell r="AP1686" t="str">
            <v>33 WOG</v>
          </cell>
          <cell r="AQ1686" t="str">
            <v>SOI Kielce</v>
          </cell>
          <cell r="AR1686">
            <v>8716</v>
          </cell>
          <cell r="AS1686" t="str">
            <v>Czyżów, Stopnica ,  28-130 Czyżów</v>
          </cell>
          <cell r="AT1686" t="str">
            <v>Stopnica 10 SBOT</v>
          </cell>
          <cell r="AU1686" t="str">
            <v>040604000002</v>
          </cell>
          <cell r="AV1686">
            <v>93577594</v>
          </cell>
          <cell r="AW1686">
            <v>30572168</v>
          </cell>
          <cell r="AX1686" t="str">
            <v>C11</v>
          </cell>
          <cell r="AY1686" t="str">
            <v>wrzesień</v>
          </cell>
          <cell r="AZ1686">
            <v>45652</v>
          </cell>
          <cell r="BA1686">
            <v>45681</v>
          </cell>
          <cell r="BB1686">
            <v>1</v>
          </cell>
          <cell r="BC1686">
            <v>60</v>
          </cell>
          <cell r="BD1686">
            <v>12</v>
          </cell>
          <cell r="BE1686">
            <v>12</v>
          </cell>
        </row>
        <row r="1687">
          <cell r="AJ1687" t="str">
            <v>590543560400473294</v>
          </cell>
          <cell r="AK1687" t="str">
            <v>PGE Dystrybucja S.A</v>
          </cell>
          <cell r="AL1687" t="str">
            <v>ENEA S.A.</v>
          </cell>
          <cell r="AM1687" t="str">
            <v>PGE</v>
          </cell>
          <cell r="AN1687" t="str">
            <v>OS/040604000002/2020</v>
          </cell>
          <cell r="AO1687" t="str">
            <v>ŚWIĘTOKRZYSKIE</v>
          </cell>
          <cell r="AP1687" t="str">
            <v>33 WOG</v>
          </cell>
          <cell r="AQ1687" t="str">
            <v>SOI Kielce</v>
          </cell>
          <cell r="AR1687">
            <v>8716</v>
          </cell>
          <cell r="AS1687" t="str">
            <v>Czyżów, Stopnica ,  28-130 Czyżów</v>
          </cell>
          <cell r="AT1687" t="str">
            <v>Stopnica 10 SBOT</v>
          </cell>
          <cell r="AU1687" t="str">
            <v>040604000002</v>
          </cell>
          <cell r="AV1687">
            <v>93577594</v>
          </cell>
          <cell r="AW1687">
            <v>30572168</v>
          </cell>
          <cell r="AX1687" t="str">
            <v>C11</v>
          </cell>
          <cell r="AY1687" t="str">
            <v>październik</v>
          </cell>
          <cell r="AZ1687">
            <v>45682</v>
          </cell>
          <cell r="BA1687">
            <v>45712</v>
          </cell>
          <cell r="BB1687">
            <v>1</v>
          </cell>
          <cell r="BC1687">
            <v>60</v>
          </cell>
          <cell r="BD1687">
            <v>12</v>
          </cell>
          <cell r="BE1687">
            <v>12</v>
          </cell>
        </row>
        <row r="1688">
          <cell r="AJ1688" t="str">
            <v>590543560400473294</v>
          </cell>
          <cell r="AK1688" t="str">
            <v>PGE Dystrybucja S.A</v>
          </cell>
          <cell r="AL1688" t="str">
            <v>ENEA S.A.</v>
          </cell>
          <cell r="AM1688" t="str">
            <v>PGE</v>
          </cell>
          <cell r="AN1688" t="str">
            <v>OS/040604000002/2020</v>
          </cell>
          <cell r="AO1688" t="str">
            <v>ŚWIĘTOKRZYSKIE</v>
          </cell>
          <cell r="AP1688" t="str">
            <v>33 WOG</v>
          </cell>
          <cell r="AQ1688" t="str">
            <v>SOI Kielce</v>
          </cell>
          <cell r="AR1688">
            <v>8716</v>
          </cell>
          <cell r="AS1688" t="str">
            <v>Czyżów, Stopnica ,  28-130 Czyżów</v>
          </cell>
          <cell r="AT1688" t="str">
            <v>Stopnica 10 SBOT</v>
          </cell>
          <cell r="AU1688" t="str">
            <v>040604000002</v>
          </cell>
          <cell r="AV1688">
            <v>93577594</v>
          </cell>
          <cell r="AW1688">
            <v>30572168</v>
          </cell>
          <cell r="AX1688" t="str">
            <v>C11</v>
          </cell>
          <cell r="AY1688" t="str">
            <v>listopad</v>
          </cell>
          <cell r="AZ1688">
            <v>45713</v>
          </cell>
          <cell r="BA1688">
            <v>45742</v>
          </cell>
          <cell r="BB1688">
            <v>1</v>
          </cell>
          <cell r="BC1688">
            <v>60</v>
          </cell>
          <cell r="BD1688">
            <v>12</v>
          </cell>
          <cell r="BE1688">
            <v>12</v>
          </cell>
        </row>
        <row r="1689">
          <cell r="AJ1689" t="str">
            <v>590543560400473294</v>
          </cell>
          <cell r="AK1689" t="str">
            <v>PGE Dystrybucja S.A</v>
          </cell>
          <cell r="AL1689" t="str">
            <v>ENEA S.A.</v>
          </cell>
          <cell r="AM1689" t="str">
            <v>PGE</v>
          </cell>
          <cell r="AN1689" t="str">
            <v>OS/040604000002/2020</v>
          </cell>
          <cell r="AO1689" t="str">
            <v>ŚWIĘTOKRZYSKIE</v>
          </cell>
          <cell r="AP1689" t="str">
            <v>33 WOG</v>
          </cell>
          <cell r="AQ1689" t="str">
            <v>SOI Kielce</v>
          </cell>
          <cell r="AR1689">
            <v>8716</v>
          </cell>
          <cell r="AS1689" t="str">
            <v>Czyżów, Stopnica ,  28-130 Czyżów</v>
          </cell>
          <cell r="AT1689" t="str">
            <v>Stopnica 10 SBOT</v>
          </cell>
          <cell r="AU1689" t="str">
            <v>040604000002</v>
          </cell>
          <cell r="AV1689">
            <v>93577594</v>
          </cell>
          <cell r="AW1689">
            <v>30572168</v>
          </cell>
          <cell r="AX1689" t="str">
            <v>C11</v>
          </cell>
          <cell r="AY1689" t="str">
            <v>grudzień</v>
          </cell>
          <cell r="AZ1689">
            <v>45743</v>
          </cell>
          <cell r="BA1689">
            <v>45773</v>
          </cell>
          <cell r="BB1689">
            <v>1</v>
          </cell>
          <cell r="BC1689">
            <v>60</v>
          </cell>
          <cell r="BD1689">
            <v>12</v>
          </cell>
          <cell r="BE1689">
            <v>12</v>
          </cell>
        </row>
        <row r="1690">
          <cell r="AJ1690" t="str">
            <v>590543560202159563</v>
          </cell>
          <cell r="AK1690" t="str">
            <v>PGE</v>
          </cell>
          <cell r="AL1690" t="str">
            <v>ENEA S.A.</v>
          </cell>
          <cell r="AM1690" t="str">
            <v>PGE</v>
          </cell>
          <cell r="AN1690" t="str">
            <v>OS/CE/31 818/31 818/TC</v>
          </cell>
          <cell r="AO1690" t="str">
            <v>ŚWIĘTOKRZYSKIE</v>
          </cell>
          <cell r="AP1690" t="str">
            <v>33 WOG</v>
          </cell>
          <cell r="AQ1690" t="str">
            <v>SOI Kielce</v>
          </cell>
          <cell r="AR1690">
            <v>8723</v>
          </cell>
          <cell r="AS1690" t="str">
            <v>ul. Mielczarskiego 139/143, 25-611 Kielce</v>
          </cell>
          <cell r="AT1690" t="str">
            <v>Kielce 10  SBOT  SZTAB</v>
          </cell>
          <cell r="AU1690" t="str">
            <v>31-4597</v>
          </cell>
          <cell r="AV1690">
            <v>97726068</v>
          </cell>
          <cell r="AW1690" t="str">
            <v>-</v>
          </cell>
          <cell r="AX1690" t="str">
            <v>C21</v>
          </cell>
          <cell r="AY1690" t="str">
            <v>grudzień'23</v>
          </cell>
          <cell r="AZ1690">
            <v>45261</v>
          </cell>
          <cell r="BA1690">
            <v>45291</v>
          </cell>
          <cell r="BB1690">
            <v>40</v>
          </cell>
          <cell r="BC1690">
            <v>0</v>
          </cell>
          <cell r="BD1690">
            <v>630</v>
          </cell>
          <cell r="BE1690">
            <v>30</v>
          </cell>
        </row>
        <row r="1691">
          <cell r="AJ1691" t="str">
            <v>590543560202159563</v>
          </cell>
          <cell r="AK1691" t="str">
            <v>PGE</v>
          </cell>
          <cell r="AL1691" t="str">
            <v>ENEA S.A.</v>
          </cell>
          <cell r="AM1691" t="str">
            <v>PGE</v>
          </cell>
          <cell r="AN1691" t="str">
            <v>OS/CE/31 818/31 818/TC</v>
          </cell>
          <cell r="AO1691" t="str">
            <v>ŚWIĘTOKRZYSKIE</v>
          </cell>
          <cell r="AP1691" t="str">
            <v>33 WOG</v>
          </cell>
          <cell r="AQ1691" t="str">
            <v>SOI Kielce</v>
          </cell>
          <cell r="AR1691">
            <v>8723</v>
          </cell>
          <cell r="AS1691" t="str">
            <v>ul. Mielczarskiego 139/143, 25-611 Kielce</v>
          </cell>
          <cell r="AT1691" t="str">
            <v>Kielce 10  SBOT  SZTAB</v>
          </cell>
          <cell r="AU1691" t="str">
            <v>31-4597</v>
          </cell>
          <cell r="AV1691">
            <v>97726068</v>
          </cell>
          <cell r="AW1691" t="str">
            <v>-</v>
          </cell>
          <cell r="AX1691" t="str">
            <v>C21</v>
          </cell>
          <cell r="AY1691" t="str">
            <v>styczeń</v>
          </cell>
          <cell r="AZ1691">
            <v>45292</v>
          </cell>
          <cell r="BA1691">
            <v>45322</v>
          </cell>
          <cell r="BB1691">
            <v>40</v>
          </cell>
          <cell r="BC1691">
            <v>0</v>
          </cell>
          <cell r="BD1691">
            <v>630</v>
          </cell>
          <cell r="BE1691">
            <v>30</v>
          </cell>
          <cell r="BF1691">
            <v>40</v>
          </cell>
        </row>
        <row r="1692">
          <cell r="AJ1692" t="str">
            <v>590543560202159563</v>
          </cell>
          <cell r="AK1692" t="str">
            <v>PGE</v>
          </cell>
          <cell r="AL1692" t="str">
            <v>ENEA S.A.</v>
          </cell>
          <cell r="AM1692" t="str">
            <v>PGE</v>
          </cell>
          <cell r="AN1692" t="str">
            <v>OS/CE/31 818/31 818/TC</v>
          </cell>
          <cell r="AO1692" t="str">
            <v>ŚWIĘTOKRZYSKIE</v>
          </cell>
          <cell r="AP1692" t="str">
            <v>33 WOG</v>
          </cell>
          <cell r="AQ1692" t="str">
            <v>SOI Kielce</v>
          </cell>
          <cell r="AR1692">
            <v>8723</v>
          </cell>
          <cell r="AS1692" t="str">
            <v>ul. Mielczarskiego 139/143, 25-611 Kielce</v>
          </cell>
          <cell r="AT1692" t="str">
            <v>Kielce 10  SBOT  SZTAB</v>
          </cell>
          <cell r="AU1692" t="str">
            <v>31-4597</v>
          </cell>
          <cell r="AV1692">
            <v>97726068</v>
          </cell>
          <cell r="AW1692" t="str">
            <v>-</v>
          </cell>
          <cell r="AX1692" t="str">
            <v>C21</v>
          </cell>
          <cell r="AY1692" t="str">
            <v>luty</v>
          </cell>
          <cell r="AZ1692">
            <v>45323</v>
          </cell>
          <cell r="BA1692">
            <v>45351</v>
          </cell>
          <cell r="BB1692">
            <v>40</v>
          </cell>
          <cell r="BC1692">
            <v>0</v>
          </cell>
          <cell r="BD1692">
            <v>630</v>
          </cell>
          <cell r="BE1692">
            <v>30</v>
          </cell>
          <cell r="BF1692">
            <v>52</v>
          </cell>
        </row>
        <row r="1693">
          <cell r="AJ1693" t="str">
            <v>590543560202159563</v>
          </cell>
          <cell r="AK1693" t="str">
            <v>PGE</v>
          </cell>
          <cell r="AL1693" t="str">
            <v>ENEA S.A.</v>
          </cell>
          <cell r="AM1693" t="str">
            <v>PGE</v>
          </cell>
          <cell r="AN1693" t="str">
            <v>OS/CE/31 818/31 818/TC</v>
          </cell>
          <cell r="AO1693" t="str">
            <v>ŚWIĘTOKRZYSKIE</v>
          </cell>
          <cell r="AP1693" t="str">
            <v>33 WOG</v>
          </cell>
          <cell r="AQ1693" t="str">
            <v>SOI Kielce</v>
          </cell>
          <cell r="AR1693">
            <v>8723</v>
          </cell>
          <cell r="AS1693" t="str">
            <v>ul. Mielczarskiego 139/143, 25-611 Kielce</v>
          </cell>
          <cell r="AT1693" t="str">
            <v>Kielce 10  SBOT  SZTAB</v>
          </cell>
          <cell r="AU1693" t="str">
            <v>31-4597</v>
          </cell>
          <cell r="AV1693">
            <v>97726068</v>
          </cell>
          <cell r="AW1693" t="str">
            <v>-</v>
          </cell>
          <cell r="AX1693" t="str">
            <v>C21</v>
          </cell>
          <cell r="AY1693" t="str">
            <v>marzec</v>
          </cell>
          <cell r="AZ1693">
            <v>45352</v>
          </cell>
          <cell r="BA1693">
            <v>45382</v>
          </cell>
          <cell r="BB1693">
            <v>40</v>
          </cell>
          <cell r="BC1693">
            <v>0</v>
          </cell>
          <cell r="BD1693">
            <v>630</v>
          </cell>
          <cell r="BE1693">
            <v>30</v>
          </cell>
          <cell r="BF1693">
            <v>36</v>
          </cell>
        </row>
        <row r="1694">
          <cell r="AJ1694" t="str">
            <v>590543560202159563</v>
          </cell>
          <cell r="AK1694" t="str">
            <v>PGE</v>
          </cell>
          <cell r="AL1694" t="str">
            <v>ENEA S.A.</v>
          </cell>
          <cell r="AM1694" t="str">
            <v>PGE</v>
          </cell>
          <cell r="AN1694" t="str">
            <v>OS/CE/31 818/31 818/TC</v>
          </cell>
          <cell r="AO1694" t="str">
            <v>ŚWIĘTOKRZYSKIE</v>
          </cell>
          <cell r="AP1694" t="str">
            <v>33 WOG</v>
          </cell>
          <cell r="AQ1694" t="str">
            <v>SOI Kielce</v>
          </cell>
          <cell r="AR1694">
            <v>8723</v>
          </cell>
          <cell r="AS1694" t="str">
            <v>ul. Mielczarskiego 139/143, 25-611 Kielce</v>
          </cell>
          <cell r="AT1694" t="str">
            <v>Kielce 10  SBOT  SZTAB</v>
          </cell>
          <cell r="AU1694" t="str">
            <v>31-4597</v>
          </cell>
          <cell r="AV1694">
            <v>97726068</v>
          </cell>
          <cell r="AW1694" t="str">
            <v>-</v>
          </cell>
          <cell r="AX1694" t="str">
            <v>C21</v>
          </cell>
          <cell r="AY1694" t="str">
            <v>kwiecień</v>
          </cell>
          <cell r="AZ1694">
            <v>45383</v>
          </cell>
          <cell r="BA1694">
            <v>45412</v>
          </cell>
          <cell r="BB1694">
            <v>40</v>
          </cell>
          <cell r="BC1694">
            <v>0</v>
          </cell>
          <cell r="BD1694">
            <v>630</v>
          </cell>
          <cell r="BE1694">
            <v>30</v>
          </cell>
          <cell r="BF1694">
            <v>34</v>
          </cell>
        </row>
        <row r="1695">
          <cell r="AJ1695" t="str">
            <v>590543560202159563</v>
          </cell>
          <cell r="AK1695" t="str">
            <v>PGE</v>
          </cell>
          <cell r="AL1695" t="str">
            <v>ENEA S.A.</v>
          </cell>
          <cell r="AM1695" t="str">
            <v>PGE</v>
          </cell>
          <cell r="AN1695" t="str">
            <v>OS/CE/31 818/31 818/TC</v>
          </cell>
          <cell r="AO1695" t="str">
            <v>ŚWIĘTOKRZYSKIE</v>
          </cell>
          <cell r="AP1695" t="str">
            <v>33 WOG</v>
          </cell>
          <cell r="AQ1695" t="str">
            <v>SOI Kielce</v>
          </cell>
          <cell r="AR1695">
            <v>8723</v>
          </cell>
          <cell r="AS1695" t="str">
            <v>ul. Mielczarskiego 139/143, 25-611 Kielce</v>
          </cell>
          <cell r="AT1695" t="str">
            <v>Kielce 10  SBOT  SZTAB</v>
          </cell>
          <cell r="AU1695" t="str">
            <v>31-4597</v>
          </cell>
          <cell r="AV1695">
            <v>97726068</v>
          </cell>
          <cell r="AW1695" t="str">
            <v>-</v>
          </cell>
          <cell r="AX1695" t="str">
            <v>C21</v>
          </cell>
          <cell r="AY1695" t="str">
            <v>maj</v>
          </cell>
          <cell r="AZ1695">
            <v>45413</v>
          </cell>
          <cell r="BA1695">
            <v>45443</v>
          </cell>
          <cell r="BB1695">
            <v>40</v>
          </cell>
          <cell r="BC1695">
            <v>0</v>
          </cell>
          <cell r="BD1695">
            <v>630</v>
          </cell>
          <cell r="BE1695">
            <v>30</v>
          </cell>
          <cell r="BF1695">
            <v>30</v>
          </cell>
        </row>
        <row r="1696">
          <cell r="AJ1696" t="str">
            <v>590543560202159563</v>
          </cell>
          <cell r="AK1696" t="str">
            <v>PGE</v>
          </cell>
          <cell r="AL1696" t="str">
            <v>ENEA S.A.</v>
          </cell>
          <cell r="AM1696" t="str">
            <v>PGE</v>
          </cell>
          <cell r="AN1696" t="str">
            <v>OS/CE/31 818/31 818/TC</v>
          </cell>
          <cell r="AO1696" t="str">
            <v>ŚWIĘTOKRZYSKIE</v>
          </cell>
          <cell r="AP1696" t="str">
            <v>33 WOG</v>
          </cell>
          <cell r="AQ1696" t="str">
            <v>SOI Kielce</v>
          </cell>
          <cell r="AR1696">
            <v>8723</v>
          </cell>
          <cell r="AS1696" t="str">
            <v>ul. Mielczarskiego 139/143, 25-611 Kielce</v>
          </cell>
          <cell r="AT1696" t="str">
            <v>Kielce 10  SBOT  SZTAB</v>
          </cell>
          <cell r="AU1696" t="str">
            <v>31-4597</v>
          </cell>
          <cell r="AV1696">
            <v>97726068</v>
          </cell>
          <cell r="AW1696" t="str">
            <v>-</v>
          </cell>
          <cell r="AX1696" t="str">
            <v>C21</v>
          </cell>
          <cell r="AY1696" t="str">
            <v>czerwiec</v>
          </cell>
          <cell r="AZ1696">
            <v>45444</v>
          </cell>
          <cell r="BA1696">
            <v>45473</v>
          </cell>
          <cell r="BB1696">
            <v>40</v>
          </cell>
          <cell r="BC1696">
            <v>0</v>
          </cell>
          <cell r="BD1696">
            <v>630</v>
          </cell>
          <cell r="BE1696">
            <v>30</v>
          </cell>
          <cell r="BF1696">
            <v>27</v>
          </cell>
        </row>
        <row r="1697">
          <cell r="AJ1697" t="str">
            <v>590543560202159563</v>
          </cell>
          <cell r="AK1697" t="str">
            <v>PGE</v>
          </cell>
          <cell r="AL1697" t="str">
            <v>ENEA S.A.</v>
          </cell>
          <cell r="AM1697" t="str">
            <v>PGE</v>
          </cell>
          <cell r="AN1697" t="str">
            <v>OS/CE/31 818/31 818/TC</v>
          </cell>
          <cell r="AO1697" t="str">
            <v>ŚWIĘTOKRZYSKIE</v>
          </cell>
          <cell r="AP1697" t="str">
            <v>33 WOG</v>
          </cell>
          <cell r="AQ1697" t="str">
            <v>SOI Kielce</v>
          </cell>
          <cell r="AR1697">
            <v>8723</v>
          </cell>
          <cell r="AS1697" t="str">
            <v>ul. Mielczarskiego 139/143, 25-611 Kielce</v>
          </cell>
          <cell r="AT1697" t="str">
            <v>Kielce 10  SBOT  SZTAB</v>
          </cell>
          <cell r="AU1697" t="str">
            <v>31-4597</v>
          </cell>
          <cell r="AV1697">
            <v>97726068</v>
          </cell>
          <cell r="AW1697" t="str">
            <v>-</v>
          </cell>
          <cell r="AX1697" t="str">
            <v>C21</v>
          </cell>
          <cell r="AY1697" t="str">
            <v>lipiec</v>
          </cell>
          <cell r="AZ1697">
            <v>45474</v>
          </cell>
          <cell r="BA1697">
            <v>45504</v>
          </cell>
          <cell r="BB1697">
            <v>40</v>
          </cell>
          <cell r="BC1697">
            <v>0</v>
          </cell>
          <cell r="BD1697">
            <v>630</v>
          </cell>
          <cell r="BE1697">
            <v>30</v>
          </cell>
          <cell r="BF1697">
            <v>26</v>
          </cell>
        </row>
        <row r="1698">
          <cell r="AJ1698" t="str">
            <v>590543560202159563</v>
          </cell>
          <cell r="AK1698" t="str">
            <v>PGE</v>
          </cell>
          <cell r="AL1698" t="str">
            <v>ENEA S.A.</v>
          </cell>
          <cell r="AM1698" t="str">
            <v>PGE</v>
          </cell>
          <cell r="AN1698" t="str">
            <v>OS/CE/31 818/31 818/TC</v>
          </cell>
          <cell r="AO1698" t="str">
            <v>ŚWIĘTOKRZYSKIE</v>
          </cell>
          <cell r="AP1698" t="str">
            <v>33 WOG</v>
          </cell>
          <cell r="AQ1698" t="str">
            <v>SOI Kielce</v>
          </cell>
          <cell r="AR1698">
            <v>8723</v>
          </cell>
          <cell r="AS1698" t="str">
            <v>ul. Mielczarskiego 139/143, 25-611 Kielce</v>
          </cell>
          <cell r="AT1698" t="str">
            <v>Kielce 10  SBOT  SZTAB</v>
          </cell>
          <cell r="AU1698" t="str">
            <v>31-4597</v>
          </cell>
          <cell r="AV1698">
            <v>97726068</v>
          </cell>
          <cell r="AW1698" t="str">
            <v>-</v>
          </cell>
          <cell r="AX1698" t="str">
            <v>C21</v>
          </cell>
          <cell r="AY1698" t="str">
            <v>sierpień</v>
          </cell>
          <cell r="AZ1698">
            <v>45505</v>
          </cell>
          <cell r="BA1698">
            <v>45535</v>
          </cell>
          <cell r="BB1698">
            <v>40</v>
          </cell>
          <cell r="BC1698">
            <v>0</v>
          </cell>
          <cell r="BD1698">
            <v>630</v>
          </cell>
          <cell r="BE1698">
            <v>30</v>
          </cell>
          <cell r="BF1698">
            <v>27</v>
          </cell>
        </row>
        <row r="1699">
          <cell r="AJ1699" t="str">
            <v>590543560202159563</v>
          </cell>
          <cell r="AK1699" t="str">
            <v>PGE</v>
          </cell>
          <cell r="AL1699" t="str">
            <v>ENEA S.A.</v>
          </cell>
          <cell r="AM1699" t="str">
            <v>PGE</v>
          </cell>
          <cell r="AN1699" t="str">
            <v>OS/CE/31 818/31 818/TC</v>
          </cell>
          <cell r="AO1699" t="str">
            <v>ŚWIĘTOKRZYSKIE</v>
          </cell>
          <cell r="AP1699" t="str">
            <v>33 WOG</v>
          </cell>
          <cell r="AQ1699" t="str">
            <v>SOI Kielce</v>
          </cell>
          <cell r="AR1699">
            <v>8723</v>
          </cell>
          <cell r="AS1699" t="str">
            <v>ul. Mielczarskiego 139/143, 25-611 Kielce</v>
          </cell>
          <cell r="AT1699" t="str">
            <v>Kielce 10  SBOT  SZTAB</v>
          </cell>
          <cell r="AU1699" t="str">
            <v>31-4597</v>
          </cell>
          <cell r="AV1699">
            <v>97726068</v>
          </cell>
          <cell r="AW1699" t="str">
            <v>-</v>
          </cell>
          <cell r="AX1699" t="str">
            <v>C21</v>
          </cell>
          <cell r="AY1699" t="str">
            <v>wrzesień</v>
          </cell>
          <cell r="AZ1699">
            <v>45536</v>
          </cell>
          <cell r="BA1699">
            <v>45565</v>
          </cell>
          <cell r="BB1699">
            <v>40</v>
          </cell>
          <cell r="BC1699">
            <v>0</v>
          </cell>
          <cell r="BD1699">
            <v>630</v>
          </cell>
          <cell r="BE1699">
            <v>30</v>
          </cell>
          <cell r="BF1699">
            <v>30</v>
          </cell>
        </row>
        <row r="1700">
          <cell r="AJ1700" t="str">
            <v>590543560202159563</v>
          </cell>
          <cell r="AK1700" t="str">
            <v>PGE</v>
          </cell>
          <cell r="AL1700" t="str">
            <v>ENEA S.A.</v>
          </cell>
          <cell r="AM1700" t="str">
            <v>PGE</v>
          </cell>
          <cell r="AN1700" t="str">
            <v>OS/CE/31 818/31 818/TC</v>
          </cell>
          <cell r="AO1700" t="str">
            <v>ŚWIĘTOKRZYSKIE</v>
          </cell>
          <cell r="AP1700" t="str">
            <v>33 WOG</v>
          </cell>
          <cell r="AQ1700" t="str">
            <v>SOI Kielce</v>
          </cell>
          <cell r="AR1700">
            <v>8723</v>
          </cell>
          <cell r="AS1700" t="str">
            <v>ul. Mielczarskiego 139/143, 25-611 Kielce</v>
          </cell>
          <cell r="AT1700" t="str">
            <v>Kielce 10  SBOT  SZTAB</v>
          </cell>
          <cell r="AU1700" t="str">
            <v>31-4597</v>
          </cell>
          <cell r="AV1700">
            <v>97726068</v>
          </cell>
          <cell r="AW1700" t="str">
            <v>-</v>
          </cell>
          <cell r="AX1700" t="str">
            <v>C21</v>
          </cell>
          <cell r="AY1700" t="str">
            <v>październik</v>
          </cell>
          <cell r="AZ1700">
            <v>45566</v>
          </cell>
          <cell r="BA1700">
            <v>45596</v>
          </cell>
          <cell r="BB1700">
            <v>40</v>
          </cell>
          <cell r="BC1700">
            <v>0</v>
          </cell>
          <cell r="BD1700">
            <v>630</v>
          </cell>
          <cell r="BE1700">
            <v>30</v>
          </cell>
          <cell r="BF1700">
            <v>39</v>
          </cell>
        </row>
        <row r="1701">
          <cell r="AJ1701" t="str">
            <v>590543560202159563</v>
          </cell>
          <cell r="AK1701" t="str">
            <v>PGE</v>
          </cell>
          <cell r="AL1701" t="str">
            <v>ENEA S.A.</v>
          </cell>
          <cell r="AM1701" t="str">
            <v>PGE</v>
          </cell>
          <cell r="AN1701" t="str">
            <v>OS/CE/31 818/31 818/TC</v>
          </cell>
          <cell r="AO1701" t="str">
            <v>ŚWIĘTOKRZYSKIE</v>
          </cell>
          <cell r="AP1701" t="str">
            <v>33 WOG</v>
          </cell>
          <cell r="AQ1701" t="str">
            <v>SOI Kielce</v>
          </cell>
          <cell r="AR1701">
            <v>8723</v>
          </cell>
          <cell r="AS1701" t="str">
            <v>ul. Mielczarskiego 139/143, 25-611 Kielce</v>
          </cell>
          <cell r="AT1701" t="str">
            <v>Kielce 10  SBOT  SZTAB</v>
          </cell>
          <cell r="AU1701" t="str">
            <v>31-4597</v>
          </cell>
          <cell r="AV1701">
            <v>97726068</v>
          </cell>
          <cell r="AW1701" t="str">
            <v>-</v>
          </cell>
          <cell r="AX1701" t="str">
            <v>C21</v>
          </cell>
          <cell r="AY1701" t="str">
            <v>listopad</v>
          </cell>
          <cell r="AZ1701">
            <v>45597</v>
          </cell>
          <cell r="BA1701">
            <v>45626</v>
          </cell>
          <cell r="BB1701">
            <v>40</v>
          </cell>
          <cell r="BC1701">
            <v>0</v>
          </cell>
          <cell r="BD1701">
            <v>630</v>
          </cell>
          <cell r="BE1701">
            <v>30</v>
          </cell>
          <cell r="BF1701">
            <v>38</v>
          </cell>
        </row>
        <row r="1702">
          <cell r="AJ1702" t="str">
            <v>590543560202159563</v>
          </cell>
          <cell r="AK1702" t="str">
            <v>PGE</v>
          </cell>
          <cell r="AL1702" t="str">
            <v>ENEA S.A.</v>
          </cell>
          <cell r="AM1702" t="str">
            <v>PGE</v>
          </cell>
          <cell r="AN1702" t="str">
            <v>OS/CE/31 818/31 818/TC</v>
          </cell>
          <cell r="AO1702" t="str">
            <v>ŚWIĘTOKRZYSKIE</v>
          </cell>
          <cell r="AP1702" t="str">
            <v>33 WOG</v>
          </cell>
          <cell r="AQ1702" t="str">
            <v>SOI Kielce</v>
          </cell>
          <cell r="AR1702">
            <v>8723</v>
          </cell>
          <cell r="AS1702" t="str">
            <v>ul. Mielczarskiego 139/143, 25-611 Kielce</v>
          </cell>
          <cell r="AT1702" t="str">
            <v>Kielce 10  SBOT  SZTAB</v>
          </cell>
          <cell r="AU1702" t="str">
            <v>31-4597</v>
          </cell>
          <cell r="AV1702">
            <v>97726068</v>
          </cell>
          <cell r="AW1702" t="str">
            <v>-</v>
          </cell>
          <cell r="AX1702" t="str">
            <v>C21</v>
          </cell>
          <cell r="AY1702" t="str">
            <v>grudzień</v>
          </cell>
          <cell r="AZ1702">
            <v>45627</v>
          </cell>
          <cell r="BA1702">
            <v>45657</v>
          </cell>
          <cell r="BB1702">
            <v>40</v>
          </cell>
          <cell r="BC1702">
            <v>0</v>
          </cell>
          <cell r="BD1702">
            <v>630</v>
          </cell>
          <cell r="BE1702">
            <v>30</v>
          </cell>
          <cell r="BF1702">
            <v>40</v>
          </cell>
        </row>
        <row r="1703">
          <cell r="AJ1703" t="str">
            <v>590543550300504914</v>
          </cell>
          <cell r="AK1703" t="str">
            <v>PGE Dystrybucja S.A</v>
          </cell>
          <cell r="AL1703" t="str">
            <v>ENEA S.A.</v>
          </cell>
          <cell r="AM1703" t="str">
            <v>PGE</v>
          </cell>
          <cell r="AN1703" t="str">
            <v>DBD32100600</v>
          </cell>
          <cell r="AO1703" t="str">
            <v>ŚWIĘTOKRZYSKIE</v>
          </cell>
          <cell r="AP1703" t="str">
            <v>33 WOG</v>
          </cell>
          <cell r="AQ1703" t="str">
            <v>SOI Sandomierz</v>
          </cell>
          <cell r="AR1703">
            <v>3394</v>
          </cell>
          <cell r="AS1703" t="str">
            <v>ul. Mickiewicza 39,  27-600 Sandomierz</v>
          </cell>
          <cell r="AT1703" t="str">
            <v>Sandomierz Koszary</v>
          </cell>
          <cell r="AU1703">
            <v>10577504</v>
          </cell>
          <cell r="AV1703">
            <v>4100032</v>
          </cell>
          <cell r="AW1703" t="str">
            <v>-</v>
          </cell>
          <cell r="AX1703" t="str">
            <v>C22B</v>
          </cell>
          <cell r="AY1703" t="str">
            <v>styczeń</v>
          </cell>
          <cell r="AZ1703">
            <v>45292</v>
          </cell>
          <cell r="BA1703">
            <v>45322</v>
          </cell>
          <cell r="BB1703">
            <v>120</v>
          </cell>
          <cell r="BC1703">
            <v>533</v>
          </cell>
          <cell r="BD1703">
            <v>210</v>
          </cell>
          <cell r="BE1703">
            <v>210</v>
          </cell>
          <cell r="BF1703">
            <v>185</v>
          </cell>
        </row>
        <row r="1704">
          <cell r="AJ1704" t="str">
            <v>590543550300504914</v>
          </cell>
          <cell r="AK1704" t="str">
            <v>PGE Dystrybucja S.A</v>
          </cell>
          <cell r="AL1704" t="str">
            <v>ENEA S.A.</v>
          </cell>
          <cell r="AM1704" t="str">
            <v>PGE</v>
          </cell>
          <cell r="AN1704" t="str">
            <v>DBD32100600</v>
          </cell>
          <cell r="AO1704" t="str">
            <v>ŚWIĘTOKRZYSKIE</v>
          </cell>
          <cell r="AP1704" t="str">
            <v>33 WOG</v>
          </cell>
          <cell r="AQ1704" t="str">
            <v>SOI Sandomierz</v>
          </cell>
          <cell r="AR1704">
            <v>3394</v>
          </cell>
          <cell r="AS1704" t="str">
            <v>ul. Mickiewicza 39,  27-600 Sandomierz</v>
          </cell>
          <cell r="AT1704" t="str">
            <v>Sandomierz Koszary</v>
          </cell>
          <cell r="AU1704">
            <v>10577504</v>
          </cell>
          <cell r="AV1704">
            <v>4100032</v>
          </cell>
          <cell r="AW1704" t="str">
            <v>-</v>
          </cell>
          <cell r="AX1704" t="str">
            <v>C22B</v>
          </cell>
          <cell r="AY1704" t="str">
            <v>luty</v>
          </cell>
          <cell r="AZ1704">
            <v>45323</v>
          </cell>
          <cell r="BA1704">
            <v>45351</v>
          </cell>
          <cell r="BB1704">
            <v>120</v>
          </cell>
          <cell r="BC1704">
            <v>533</v>
          </cell>
          <cell r="BD1704">
            <v>210</v>
          </cell>
          <cell r="BE1704">
            <v>210</v>
          </cell>
          <cell r="BF1704">
            <v>163</v>
          </cell>
        </row>
        <row r="1705">
          <cell r="AJ1705" t="str">
            <v>590543550300504914</v>
          </cell>
          <cell r="AK1705" t="str">
            <v>PGE Dystrybucja S.A</v>
          </cell>
          <cell r="AL1705" t="str">
            <v>ENEA S.A.</v>
          </cell>
          <cell r="AM1705" t="str">
            <v>PGE</v>
          </cell>
          <cell r="AN1705" t="str">
            <v>DBD32100600</v>
          </cell>
          <cell r="AO1705" t="str">
            <v>ŚWIĘTOKRZYSKIE</v>
          </cell>
          <cell r="AP1705" t="str">
            <v>33 WOG</v>
          </cell>
          <cell r="AQ1705" t="str">
            <v>SOI Sandomierz</v>
          </cell>
          <cell r="AR1705">
            <v>3394</v>
          </cell>
          <cell r="AS1705" t="str">
            <v>ul. Mickiewicza 39,  27-600 Sandomierz</v>
          </cell>
          <cell r="AT1705" t="str">
            <v>Sandomierz Koszary</v>
          </cell>
          <cell r="AU1705">
            <v>10577504</v>
          </cell>
          <cell r="AV1705">
            <v>4100032</v>
          </cell>
          <cell r="AW1705" t="str">
            <v>-</v>
          </cell>
          <cell r="AX1705" t="str">
            <v>C22B</v>
          </cell>
          <cell r="AY1705" t="str">
            <v>marzec</v>
          </cell>
          <cell r="AZ1705">
            <v>45352</v>
          </cell>
          <cell r="BA1705">
            <v>45382</v>
          </cell>
          <cell r="BB1705">
            <v>120</v>
          </cell>
          <cell r="BC1705">
            <v>533</v>
          </cell>
          <cell r="BD1705">
            <v>210</v>
          </cell>
          <cell r="BE1705">
            <v>210</v>
          </cell>
          <cell r="BF1705">
            <v>188</v>
          </cell>
        </row>
        <row r="1706">
          <cell r="AJ1706" t="str">
            <v>590543550300504914</v>
          </cell>
          <cell r="AK1706" t="str">
            <v>PGE Dystrybucja S.A</v>
          </cell>
          <cell r="AL1706" t="str">
            <v>ENEA S.A.</v>
          </cell>
          <cell r="AM1706" t="str">
            <v>PGE</v>
          </cell>
          <cell r="AN1706" t="str">
            <v>DBD32100600</v>
          </cell>
          <cell r="AO1706" t="str">
            <v>ŚWIĘTOKRZYSKIE</v>
          </cell>
          <cell r="AP1706" t="str">
            <v>33 WOG</v>
          </cell>
          <cell r="AQ1706" t="str">
            <v>SOI Sandomierz</v>
          </cell>
          <cell r="AR1706">
            <v>3394</v>
          </cell>
          <cell r="AS1706" t="str">
            <v>ul. Mickiewicza 39,  27-600 Sandomierz</v>
          </cell>
          <cell r="AT1706" t="str">
            <v>Sandomierz Koszary</v>
          </cell>
          <cell r="AU1706">
            <v>10577504</v>
          </cell>
          <cell r="AV1706">
            <v>4100032</v>
          </cell>
          <cell r="AW1706" t="str">
            <v>-</v>
          </cell>
          <cell r="AX1706" t="str">
            <v>C22B</v>
          </cell>
          <cell r="AY1706" t="str">
            <v>kwiecień</v>
          </cell>
          <cell r="AZ1706">
            <v>45383</v>
          </cell>
          <cell r="BA1706">
            <v>45412</v>
          </cell>
          <cell r="BB1706">
            <v>120</v>
          </cell>
          <cell r="BC1706">
            <v>533</v>
          </cell>
          <cell r="BD1706">
            <v>210</v>
          </cell>
          <cell r="BE1706">
            <v>210</v>
          </cell>
          <cell r="BF1706">
            <v>131</v>
          </cell>
        </row>
        <row r="1707">
          <cell r="AJ1707" t="str">
            <v>590543550300504914</v>
          </cell>
          <cell r="AK1707" t="str">
            <v>PGE Dystrybucja S.A</v>
          </cell>
          <cell r="AL1707" t="str">
            <v>ENEA S.A.</v>
          </cell>
          <cell r="AM1707" t="str">
            <v>PGE</v>
          </cell>
          <cell r="AN1707" t="str">
            <v>DBD32100600</v>
          </cell>
          <cell r="AO1707" t="str">
            <v>ŚWIĘTOKRZYSKIE</v>
          </cell>
          <cell r="AP1707" t="str">
            <v>33 WOG</v>
          </cell>
          <cell r="AQ1707" t="str">
            <v>SOI Sandomierz</v>
          </cell>
          <cell r="AR1707">
            <v>3394</v>
          </cell>
          <cell r="AS1707" t="str">
            <v>ul. Mickiewicza 39,  27-600 Sandomierz</v>
          </cell>
          <cell r="AT1707" t="str">
            <v>Sandomierz Koszary</v>
          </cell>
          <cell r="AU1707">
            <v>10577504</v>
          </cell>
          <cell r="AV1707">
            <v>4100032</v>
          </cell>
          <cell r="AW1707" t="str">
            <v>-</v>
          </cell>
          <cell r="AX1707" t="str">
            <v>C22B</v>
          </cell>
          <cell r="AY1707" t="str">
            <v>maj</v>
          </cell>
          <cell r="AZ1707">
            <v>45413</v>
          </cell>
          <cell r="BA1707">
            <v>45443</v>
          </cell>
          <cell r="BB1707">
            <v>120</v>
          </cell>
          <cell r="BC1707">
            <v>533</v>
          </cell>
          <cell r="BD1707">
            <v>210</v>
          </cell>
          <cell r="BE1707">
            <v>210</v>
          </cell>
          <cell r="BF1707">
            <v>120</v>
          </cell>
        </row>
        <row r="1708">
          <cell r="AJ1708" t="str">
            <v>590543550300504914</v>
          </cell>
          <cell r="AK1708" t="str">
            <v>PGE Dystrybucja S.A</v>
          </cell>
          <cell r="AL1708" t="str">
            <v>ENEA S.A.</v>
          </cell>
          <cell r="AM1708" t="str">
            <v>PGE</v>
          </cell>
          <cell r="AN1708" t="str">
            <v>DBD32100600</v>
          </cell>
          <cell r="AO1708" t="str">
            <v>ŚWIĘTOKRZYSKIE</v>
          </cell>
          <cell r="AP1708" t="str">
            <v>33 WOG</v>
          </cell>
          <cell r="AQ1708" t="str">
            <v>SOI Sandomierz</v>
          </cell>
          <cell r="AR1708">
            <v>3394</v>
          </cell>
          <cell r="AS1708" t="str">
            <v>ul. Mickiewicza 39,  27-600 Sandomierz</v>
          </cell>
          <cell r="AT1708" t="str">
            <v>Sandomierz Koszary</v>
          </cell>
          <cell r="AU1708">
            <v>10577504</v>
          </cell>
          <cell r="AV1708">
            <v>4100032</v>
          </cell>
          <cell r="AW1708" t="str">
            <v>-</v>
          </cell>
          <cell r="AX1708" t="str">
            <v>C22B</v>
          </cell>
          <cell r="AY1708" t="str">
            <v>czerwiec</v>
          </cell>
          <cell r="AZ1708">
            <v>45444</v>
          </cell>
          <cell r="BA1708">
            <v>45473</v>
          </cell>
          <cell r="BB1708">
            <v>120</v>
          </cell>
          <cell r="BC1708">
            <v>533</v>
          </cell>
          <cell r="BD1708">
            <v>210</v>
          </cell>
          <cell r="BE1708">
            <v>210</v>
          </cell>
          <cell r="BF1708">
            <v>95</v>
          </cell>
        </row>
        <row r="1709">
          <cell r="AJ1709" t="str">
            <v>590543550300504914</v>
          </cell>
          <cell r="AK1709" t="str">
            <v>PGE Dystrybucja S.A</v>
          </cell>
          <cell r="AL1709" t="str">
            <v>ENEA S.A.</v>
          </cell>
          <cell r="AM1709" t="str">
            <v>PGE</v>
          </cell>
          <cell r="AN1709" t="str">
            <v>DBD32100600</v>
          </cell>
          <cell r="AO1709" t="str">
            <v>ŚWIĘTOKRZYSKIE</v>
          </cell>
          <cell r="AP1709" t="str">
            <v>33 WOG</v>
          </cell>
          <cell r="AQ1709" t="str">
            <v>SOI Sandomierz</v>
          </cell>
          <cell r="AR1709">
            <v>3394</v>
          </cell>
          <cell r="AS1709" t="str">
            <v>ul. Mickiewicza 39,  27-600 Sandomierz</v>
          </cell>
          <cell r="AT1709" t="str">
            <v>Sandomierz Koszary</v>
          </cell>
          <cell r="AU1709">
            <v>10577504</v>
          </cell>
          <cell r="AV1709">
            <v>4100032</v>
          </cell>
          <cell r="AW1709" t="str">
            <v>-</v>
          </cell>
          <cell r="AX1709" t="str">
            <v>C22B</v>
          </cell>
          <cell r="AY1709" t="str">
            <v>lipiec</v>
          </cell>
          <cell r="AZ1709">
            <v>45474</v>
          </cell>
          <cell r="BA1709">
            <v>45504</v>
          </cell>
          <cell r="BB1709">
            <v>120</v>
          </cell>
          <cell r="BC1709">
            <v>533</v>
          </cell>
          <cell r="BD1709">
            <v>210</v>
          </cell>
          <cell r="BE1709">
            <v>210</v>
          </cell>
          <cell r="BF1709">
            <v>93</v>
          </cell>
        </row>
        <row r="1710">
          <cell r="AJ1710" t="str">
            <v>590543550300504914</v>
          </cell>
          <cell r="AK1710" t="str">
            <v>PGE Dystrybucja S.A</v>
          </cell>
          <cell r="AL1710" t="str">
            <v>ENEA S.A.</v>
          </cell>
          <cell r="AM1710" t="str">
            <v>PGE</v>
          </cell>
          <cell r="AN1710" t="str">
            <v>DBD32100600</v>
          </cell>
          <cell r="AO1710" t="str">
            <v>ŚWIĘTOKRZYSKIE</v>
          </cell>
          <cell r="AP1710" t="str">
            <v>33 WOG</v>
          </cell>
          <cell r="AQ1710" t="str">
            <v>SOI Sandomierz</v>
          </cell>
          <cell r="AR1710">
            <v>3394</v>
          </cell>
          <cell r="AS1710" t="str">
            <v>ul. Mickiewicza 39,  27-600 Sandomierz</v>
          </cell>
          <cell r="AT1710" t="str">
            <v>Sandomierz Koszary</v>
          </cell>
          <cell r="AU1710">
            <v>10577504</v>
          </cell>
          <cell r="AV1710">
            <v>4100032</v>
          </cell>
          <cell r="AW1710" t="str">
            <v>-</v>
          </cell>
          <cell r="AX1710" t="str">
            <v>C22B</v>
          </cell>
          <cell r="AY1710" t="str">
            <v>sierpień</v>
          </cell>
          <cell r="AZ1710">
            <v>45505</v>
          </cell>
          <cell r="BA1710">
            <v>45535</v>
          </cell>
          <cell r="BB1710">
            <v>120</v>
          </cell>
          <cell r="BC1710">
            <v>533</v>
          </cell>
          <cell r="BD1710">
            <v>210</v>
          </cell>
          <cell r="BE1710">
            <v>210</v>
          </cell>
          <cell r="BF1710">
            <v>109</v>
          </cell>
        </row>
        <row r="1711">
          <cell r="AJ1711" t="str">
            <v>590543550300504914</v>
          </cell>
          <cell r="AK1711" t="str">
            <v>PGE Dystrybucja S.A</v>
          </cell>
          <cell r="AL1711" t="str">
            <v>ENEA S.A.</v>
          </cell>
          <cell r="AM1711" t="str">
            <v>PGE</v>
          </cell>
          <cell r="AN1711" t="str">
            <v>DBD32100600</v>
          </cell>
          <cell r="AO1711" t="str">
            <v>ŚWIĘTOKRZYSKIE</v>
          </cell>
          <cell r="AP1711" t="str">
            <v>33 WOG</v>
          </cell>
          <cell r="AQ1711" t="str">
            <v>SOI Sandomierz</v>
          </cell>
          <cell r="AR1711">
            <v>3394</v>
          </cell>
          <cell r="AS1711" t="str">
            <v>ul. Mickiewicza 39,  27-600 Sandomierz</v>
          </cell>
          <cell r="AT1711" t="str">
            <v>Sandomierz Koszary</v>
          </cell>
          <cell r="AU1711">
            <v>10577504</v>
          </cell>
          <cell r="AV1711">
            <v>4100032</v>
          </cell>
          <cell r="AW1711" t="str">
            <v>-</v>
          </cell>
          <cell r="AX1711" t="str">
            <v>C22B</v>
          </cell>
          <cell r="AY1711" t="str">
            <v>wrzesień</v>
          </cell>
          <cell r="AZ1711">
            <v>45536</v>
          </cell>
          <cell r="BA1711">
            <v>45565</v>
          </cell>
          <cell r="BB1711">
            <v>120</v>
          </cell>
          <cell r="BC1711">
            <v>533</v>
          </cell>
          <cell r="BD1711">
            <v>210</v>
          </cell>
          <cell r="BE1711">
            <v>210</v>
          </cell>
          <cell r="BF1711">
            <v>120</v>
          </cell>
        </row>
        <row r="1712">
          <cell r="AJ1712" t="str">
            <v>590543550300504914</v>
          </cell>
          <cell r="AK1712" t="str">
            <v>PGE Dystrybucja S.A</v>
          </cell>
          <cell r="AL1712" t="str">
            <v>ENEA S.A.</v>
          </cell>
          <cell r="AM1712" t="str">
            <v>PGE</v>
          </cell>
          <cell r="AN1712" t="str">
            <v>DBD32100600</v>
          </cell>
          <cell r="AO1712" t="str">
            <v>ŚWIĘTOKRZYSKIE</v>
          </cell>
          <cell r="AP1712" t="str">
            <v>33 WOG</v>
          </cell>
          <cell r="AQ1712" t="str">
            <v>SOI Sandomierz</v>
          </cell>
          <cell r="AR1712">
            <v>3394</v>
          </cell>
          <cell r="AS1712" t="str">
            <v>ul. Mickiewicza 39,  27-600 Sandomierz</v>
          </cell>
          <cell r="AT1712" t="str">
            <v>Sandomierz Koszary</v>
          </cell>
          <cell r="AU1712">
            <v>10577504</v>
          </cell>
          <cell r="AV1712">
            <v>4100032</v>
          </cell>
          <cell r="AW1712" t="str">
            <v>-</v>
          </cell>
          <cell r="AX1712" t="str">
            <v>C22B</v>
          </cell>
          <cell r="AY1712" t="str">
            <v>październik</v>
          </cell>
          <cell r="AZ1712">
            <v>45566</v>
          </cell>
          <cell r="BA1712">
            <v>45596</v>
          </cell>
          <cell r="BB1712">
            <v>120</v>
          </cell>
          <cell r="BC1712">
            <v>533</v>
          </cell>
          <cell r="BD1712">
            <v>210</v>
          </cell>
          <cell r="BE1712">
            <v>210</v>
          </cell>
          <cell r="BF1712">
            <v>130.91999999999999</v>
          </cell>
        </row>
        <row r="1713">
          <cell r="AJ1713" t="str">
            <v>590543550300504914</v>
          </cell>
          <cell r="AK1713" t="str">
            <v>PGE Dystrybucja S.A</v>
          </cell>
          <cell r="AL1713" t="str">
            <v>ENEA S.A.</v>
          </cell>
          <cell r="AM1713" t="str">
            <v>PGE</v>
          </cell>
          <cell r="AN1713" t="str">
            <v>DBD32100600</v>
          </cell>
          <cell r="AO1713" t="str">
            <v>ŚWIĘTOKRZYSKIE</v>
          </cell>
          <cell r="AP1713" t="str">
            <v>33 WOG</v>
          </cell>
          <cell r="AQ1713" t="str">
            <v>SOI Sandomierz</v>
          </cell>
          <cell r="AR1713">
            <v>3394</v>
          </cell>
          <cell r="AS1713" t="str">
            <v>ul. Mickiewicza 39,  27-600 Sandomierz</v>
          </cell>
          <cell r="AT1713" t="str">
            <v>Sandomierz Koszary</v>
          </cell>
          <cell r="AU1713">
            <v>10577504</v>
          </cell>
          <cell r="AV1713">
            <v>4100032</v>
          </cell>
          <cell r="AW1713" t="str">
            <v>-</v>
          </cell>
          <cell r="AX1713" t="str">
            <v>C22B</v>
          </cell>
          <cell r="AY1713" t="str">
            <v>listopad</v>
          </cell>
          <cell r="AZ1713">
            <v>45597</v>
          </cell>
          <cell r="BA1713">
            <v>45626</v>
          </cell>
          <cell r="BB1713">
            <v>120</v>
          </cell>
          <cell r="BC1713">
            <v>533</v>
          </cell>
          <cell r="BD1713">
            <v>210</v>
          </cell>
          <cell r="BE1713">
            <v>210</v>
          </cell>
          <cell r="BF1713">
            <v>170.76</v>
          </cell>
        </row>
        <row r="1714">
          <cell r="AJ1714" t="str">
            <v>590543550300504914</v>
          </cell>
          <cell r="AK1714" t="str">
            <v>PGE Dystrybucja S.A</v>
          </cell>
          <cell r="AL1714" t="str">
            <v>ENEA S.A.</v>
          </cell>
          <cell r="AM1714" t="str">
            <v>PGE</v>
          </cell>
          <cell r="AN1714" t="str">
            <v>DBD32100600</v>
          </cell>
          <cell r="AO1714" t="str">
            <v>ŚWIĘTOKRZYSKIE</v>
          </cell>
          <cell r="AP1714" t="str">
            <v>33 WOG</v>
          </cell>
          <cell r="AQ1714" t="str">
            <v>SOI Sandomierz</v>
          </cell>
          <cell r="AR1714">
            <v>3394</v>
          </cell>
          <cell r="AS1714" t="str">
            <v>ul. Mickiewicza 39,  27-600 Sandomierz</v>
          </cell>
          <cell r="AT1714" t="str">
            <v>Sandomierz Koszary</v>
          </cell>
          <cell r="AU1714">
            <v>10577504</v>
          </cell>
          <cell r="AV1714">
            <v>4100032</v>
          </cell>
          <cell r="AW1714" t="str">
            <v>-</v>
          </cell>
          <cell r="AX1714" t="str">
            <v>C22B</v>
          </cell>
          <cell r="AY1714" t="str">
            <v>grudzień</v>
          </cell>
          <cell r="AZ1714">
            <v>45627</v>
          </cell>
          <cell r="BA1714">
            <v>45657</v>
          </cell>
          <cell r="BB1714">
            <v>120</v>
          </cell>
          <cell r="BC1714">
            <v>533</v>
          </cell>
          <cell r="BD1714">
            <v>210</v>
          </cell>
          <cell r="BE1714">
            <v>210</v>
          </cell>
          <cell r="BF1714">
            <v>210</v>
          </cell>
        </row>
        <row r="1715">
          <cell r="AJ1715" t="str">
            <v>590543550300505249</v>
          </cell>
          <cell r="AK1715" t="str">
            <v>PGE Dystrybucja S.A</v>
          </cell>
          <cell r="AL1715" t="str">
            <v>ENEA S.A.</v>
          </cell>
          <cell r="AM1715" t="str">
            <v>PGE</v>
          </cell>
          <cell r="AN1715" t="str">
            <v>DAD31505940</v>
          </cell>
          <cell r="AO1715" t="str">
            <v>ŚWIĘTOKRZYSKIE</v>
          </cell>
          <cell r="AP1715" t="str">
            <v>33 WOG</v>
          </cell>
          <cell r="AQ1715" t="str">
            <v>SOI Sandomierz</v>
          </cell>
          <cell r="AR1715">
            <v>5490</v>
          </cell>
          <cell r="AS1715" t="str">
            <v>Radoszki ,  27-611 Radoszki</v>
          </cell>
          <cell r="AT1715" t="str">
            <v>Sandomierz-Radoszki</v>
          </cell>
          <cell r="AU1715">
            <v>10577504</v>
          </cell>
          <cell r="AV1715">
            <v>50436475</v>
          </cell>
          <cell r="AW1715" t="str">
            <v>-</v>
          </cell>
          <cell r="AX1715" t="str">
            <v>C22B</v>
          </cell>
          <cell r="AY1715" t="str">
            <v>styczeń</v>
          </cell>
          <cell r="AZ1715">
            <v>45292</v>
          </cell>
          <cell r="BA1715">
            <v>45322</v>
          </cell>
          <cell r="BB1715">
            <v>160</v>
          </cell>
          <cell r="BC1715">
            <v>1290.9999999999998</v>
          </cell>
          <cell r="BD1715">
            <v>210</v>
          </cell>
          <cell r="BE1715">
            <v>210</v>
          </cell>
          <cell r="BF1715">
            <v>173</v>
          </cell>
        </row>
        <row r="1716">
          <cell r="AJ1716" t="str">
            <v>590543550300505249</v>
          </cell>
          <cell r="AK1716" t="str">
            <v>PGE Dystrybucja S.A</v>
          </cell>
          <cell r="AL1716" t="str">
            <v>ENEA S.A.</v>
          </cell>
          <cell r="AM1716" t="str">
            <v>PGE</v>
          </cell>
          <cell r="AN1716" t="str">
            <v>DAD31505940</v>
          </cell>
          <cell r="AO1716" t="str">
            <v>ŚWIĘTOKRZYSKIE</v>
          </cell>
          <cell r="AP1716" t="str">
            <v>33 WOG</v>
          </cell>
          <cell r="AQ1716" t="str">
            <v>SOI Sandomierz</v>
          </cell>
          <cell r="AR1716">
            <v>5490</v>
          </cell>
          <cell r="AS1716" t="str">
            <v>Radoszki ,  27-611 Radoszki</v>
          </cell>
          <cell r="AT1716" t="str">
            <v>Sandomierz-Radoszki</v>
          </cell>
          <cell r="AU1716">
            <v>10577504</v>
          </cell>
          <cell r="AV1716">
            <v>50436475</v>
          </cell>
          <cell r="AW1716" t="str">
            <v>-</v>
          </cell>
          <cell r="AX1716" t="str">
            <v>C22B</v>
          </cell>
          <cell r="AY1716" t="str">
            <v>luty</v>
          </cell>
          <cell r="AZ1716">
            <v>45323</v>
          </cell>
          <cell r="BA1716">
            <v>45351</v>
          </cell>
          <cell r="BB1716">
            <v>160</v>
          </cell>
          <cell r="BC1716">
            <v>1290.9999999999998</v>
          </cell>
          <cell r="BD1716">
            <v>210</v>
          </cell>
          <cell r="BE1716">
            <v>210</v>
          </cell>
          <cell r="BF1716">
            <v>140</v>
          </cell>
        </row>
        <row r="1717">
          <cell r="AJ1717" t="str">
            <v>590543550300505249</v>
          </cell>
          <cell r="AK1717" t="str">
            <v>PGE Dystrybucja S.A</v>
          </cell>
          <cell r="AL1717" t="str">
            <v>ENEA S.A.</v>
          </cell>
          <cell r="AM1717" t="str">
            <v>PGE</v>
          </cell>
          <cell r="AN1717" t="str">
            <v>DAD31505940</v>
          </cell>
          <cell r="AO1717" t="str">
            <v>ŚWIĘTOKRZYSKIE</v>
          </cell>
          <cell r="AP1717" t="str">
            <v>33 WOG</v>
          </cell>
          <cell r="AQ1717" t="str">
            <v>SOI Sandomierz</v>
          </cell>
          <cell r="AR1717">
            <v>5490</v>
          </cell>
          <cell r="AS1717" t="str">
            <v>Radoszki ,  27-611 Radoszki</v>
          </cell>
          <cell r="AT1717" t="str">
            <v>Sandomierz-Radoszki</v>
          </cell>
          <cell r="AU1717">
            <v>10577504</v>
          </cell>
          <cell r="AV1717">
            <v>50436475</v>
          </cell>
          <cell r="AW1717" t="str">
            <v>-</v>
          </cell>
          <cell r="AX1717" t="str">
            <v>C22B</v>
          </cell>
          <cell r="AY1717" t="str">
            <v>marzec</v>
          </cell>
          <cell r="AZ1717">
            <v>45352</v>
          </cell>
          <cell r="BA1717">
            <v>45382</v>
          </cell>
          <cell r="BB1717">
            <v>160</v>
          </cell>
          <cell r="BC1717">
            <v>1290.9999999999998</v>
          </cell>
          <cell r="BD1717">
            <v>210</v>
          </cell>
          <cell r="BE1717">
            <v>210</v>
          </cell>
          <cell r="BF1717">
            <v>146</v>
          </cell>
        </row>
        <row r="1718">
          <cell r="AJ1718" t="str">
            <v>590543550300505249</v>
          </cell>
          <cell r="AK1718" t="str">
            <v>PGE Dystrybucja S.A</v>
          </cell>
          <cell r="AL1718" t="str">
            <v>ENEA S.A.</v>
          </cell>
          <cell r="AM1718" t="str">
            <v>PGE</v>
          </cell>
          <cell r="AN1718" t="str">
            <v>DAD31505940</v>
          </cell>
          <cell r="AO1718" t="str">
            <v>ŚWIĘTOKRZYSKIE</v>
          </cell>
          <cell r="AP1718" t="str">
            <v>33 WOG</v>
          </cell>
          <cell r="AQ1718" t="str">
            <v>SOI Sandomierz</v>
          </cell>
          <cell r="AR1718">
            <v>5490</v>
          </cell>
          <cell r="AS1718" t="str">
            <v>Radoszki ,  27-611 Radoszki</v>
          </cell>
          <cell r="AT1718" t="str">
            <v>Sandomierz-Radoszki</v>
          </cell>
          <cell r="AU1718">
            <v>10577504</v>
          </cell>
          <cell r="AV1718">
            <v>50436475</v>
          </cell>
          <cell r="AW1718" t="str">
            <v>-</v>
          </cell>
          <cell r="AX1718" t="str">
            <v>C22B</v>
          </cell>
          <cell r="AY1718" t="str">
            <v>kwiecień</v>
          </cell>
          <cell r="AZ1718">
            <v>45383</v>
          </cell>
          <cell r="BA1718">
            <v>45412</v>
          </cell>
          <cell r="BB1718">
            <v>160</v>
          </cell>
          <cell r="BC1718">
            <v>1290.9999999999998</v>
          </cell>
          <cell r="BD1718">
            <v>210</v>
          </cell>
          <cell r="BE1718">
            <v>210</v>
          </cell>
          <cell r="BF1718">
            <v>118</v>
          </cell>
        </row>
        <row r="1719">
          <cell r="AJ1719" t="str">
            <v>590543550300505249</v>
          </cell>
          <cell r="AK1719" t="str">
            <v>PGE Dystrybucja S.A</v>
          </cell>
          <cell r="AL1719" t="str">
            <v>ENEA S.A.</v>
          </cell>
          <cell r="AM1719" t="str">
            <v>PGE</v>
          </cell>
          <cell r="AN1719" t="str">
            <v>DAD31505940</v>
          </cell>
          <cell r="AO1719" t="str">
            <v>ŚWIĘTOKRZYSKIE</v>
          </cell>
          <cell r="AP1719" t="str">
            <v>33 WOG</v>
          </cell>
          <cell r="AQ1719" t="str">
            <v>SOI Sandomierz</v>
          </cell>
          <cell r="AR1719">
            <v>5490</v>
          </cell>
          <cell r="AS1719" t="str">
            <v>Radoszki ,  27-611 Radoszki</v>
          </cell>
          <cell r="AT1719" t="str">
            <v>Sandomierz-Radoszki</v>
          </cell>
          <cell r="AU1719">
            <v>10577504</v>
          </cell>
          <cell r="AV1719">
            <v>50436475</v>
          </cell>
          <cell r="AW1719" t="str">
            <v>-</v>
          </cell>
          <cell r="AX1719" t="str">
            <v>C22B</v>
          </cell>
          <cell r="AY1719" t="str">
            <v>maj</v>
          </cell>
          <cell r="AZ1719">
            <v>45413</v>
          </cell>
          <cell r="BA1719">
            <v>45443</v>
          </cell>
          <cell r="BB1719">
            <v>160</v>
          </cell>
          <cell r="BC1719">
            <v>1290.9999999999998</v>
          </cell>
          <cell r="BD1719">
            <v>210</v>
          </cell>
          <cell r="BE1719">
            <v>210</v>
          </cell>
          <cell r="BF1719">
            <v>105</v>
          </cell>
        </row>
        <row r="1720">
          <cell r="AJ1720" t="str">
            <v>590543550300505249</v>
          </cell>
          <cell r="AK1720" t="str">
            <v>PGE Dystrybucja S.A</v>
          </cell>
          <cell r="AL1720" t="str">
            <v>ENEA S.A.</v>
          </cell>
          <cell r="AM1720" t="str">
            <v>PGE</v>
          </cell>
          <cell r="AN1720" t="str">
            <v>DAD31505940</v>
          </cell>
          <cell r="AO1720" t="str">
            <v>ŚWIĘTOKRZYSKIE</v>
          </cell>
          <cell r="AP1720" t="str">
            <v>33 WOG</v>
          </cell>
          <cell r="AQ1720" t="str">
            <v>SOI Sandomierz</v>
          </cell>
          <cell r="AR1720">
            <v>5490</v>
          </cell>
          <cell r="AS1720" t="str">
            <v>Radoszki ,  27-611 Radoszki</v>
          </cell>
          <cell r="AT1720" t="str">
            <v>Sandomierz-Radoszki</v>
          </cell>
          <cell r="AU1720">
            <v>10577504</v>
          </cell>
          <cell r="AV1720">
            <v>50436475</v>
          </cell>
          <cell r="AW1720" t="str">
            <v>-</v>
          </cell>
          <cell r="AX1720" t="str">
            <v>C22B</v>
          </cell>
          <cell r="AY1720" t="str">
            <v>czerwiec</v>
          </cell>
          <cell r="AZ1720">
            <v>45444</v>
          </cell>
          <cell r="BA1720">
            <v>45473</v>
          </cell>
          <cell r="BB1720">
            <v>160</v>
          </cell>
          <cell r="BC1720">
            <v>1290.9999999999998</v>
          </cell>
          <cell r="BD1720">
            <v>210</v>
          </cell>
          <cell r="BE1720">
            <v>210</v>
          </cell>
          <cell r="BF1720">
            <v>100</v>
          </cell>
        </row>
        <row r="1721">
          <cell r="AJ1721" t="str">
            <v>590543550300505249</v>
          </cell>
          <cell r="AK1721" t="str">
            <v>PGE Dystrybucja S.A</v>
          </cell>
          <cell r="AL1721" t="str">
            <v>ENEA S.A.</v>
          </cell>
          <cell r="AM1721" t="str">
            <v>PGE</v>
          </cell>
          <cell r="AN1721" t="str">
            <v>DAD31505940</v>
          </cell>
          <cell r="AO1721" t="str">
            <v>ŚWIĘTOKRZYSKIE</v>
          </cell>
          <cell r="AP1721" t="str">
            <v>33 WOG</v>
          </cell>
          <cell r="AQ1721" t="str">
            <v>SOI Sandomierz</v>
          </cell>
          <cell r="AR1721">
            <v>5490</v>
          </cell>
          <cell r="AS1721" t="str">
            <v>Radoszki ,  27-611 Radoszki</v>
          </cell>
          <cell r="AT1721" t="str">
            <v>Sandomierz-Radoszki</v>
          </cell>
          <cell r="AU1721">
            <v>10577504</v>
          </cell>
          <cell r="AV1721">
            <v>50436475</v>
          </cell>
          <cell r="AW1721" t="str">
            <v>-</v>
          </cell>
          <cell r="AX1721" t="str">
            <v>C22B</v>
          </cell>
          <cell r="AY1721" t="str">
            <v>lipiec</v>
          </cell>
          <cell r="AZ1721">
            <v>45474</v>
          </cell>
          <cell r="BA1721">
            <v>45504</v>
          </cell>
          <cell r="BB1721">
            <v>160</v>
          </cell>
          <cell r="BC1721">
            <v>1290.9999999999998</v>
          </cell>
          <cell r="BD1721">
            <v>210</v>
          </cell>
          <cell r="BE1721">
            <v>210</v>
          </cell>
          <cell r="BF1721">
            <v>110</v>
          </cell>
        </row>
        <row r="1722">
          <cell r="AJ1722" t="str">
            <v>590543550300505249</v>
          </cell>
          <cell r="AK1722" t="str">
            <v>PGE Dystrybucja S.A</v>
          </cell>
          <cell r="AL1722" t="str">
            <v>ENEA S.A.</v>
          </cell>
          <cell r="AM1722" t="str">
            <v>PGE</v>
          </cell>
          <cell r="AN1722" t="str">
            <v>DAD31505940</v>
          </cell>
          <cell r="AO1722" t="str">
            <v>ŚWIĘTOKRZYSKIE</v>
          </cell>
          <cell r="AP1722" t="str">
            <v>33 WOG</v>
          </cell>
          <cell r="AQ1722" t="str">
            <v>SOI Sandomierz</v>
          </cell>
          <cell r="AR1722">
            <v>5490</v>
          </cell>
          <cell r="AS1722" t="str">
            <v>Radoszki ,  27-611 Radoszki</v>
          </cell>
          <cell r="AT1722" t="str">
            <v>Sandomierz-Radoszki</v>
          </cell>
          <cell r="AU1722">
            <v>10577504</v>
          </cell>
          <cell r="AV1722">
            <v>50436475</v>
          </cell>
          <cell r="AW1722" t="str">
            <v>-</v>
          </cell>
          <cell r="AX1722" t="str">
            <v>C22B</v>
          </cell>
          <cell r="AY1722" t="str">
            <v>sierpień</v>
          </cell>
          <cell r="AZ1722">
            <v>45505</v>
          </cell>
          <cell r="BA1722">
            <v>45535</v>
          </cell>
          <cell r="BB1722">
            <v>160</v>
          </cell>
          <cell r="BC1722">
            <v>1290.9999999999998</v>
          </cell>
          <cell r="BD1722">
            <v>210</v>
          </cell>
          <cell r="BE1722">
            <v>210</v>
          </cell>
          <cell r="BF1722">
            <v>95</v>
          </cell>
        </row>
        <row r="1723">
          <cell r="AJ1723" t="str">
            <v>590543550300505249</v>
          </cell>
          <cell r="AK1723" t="str">
            <v>PGE Dystrybucja S.A</v>
          </cell>
          <cell r="AL1723" t="str">
            <v>ENEA S.A.</v>
          </cell>
          <cell r="AM1723" t="str">
            <v>PGE</v>
          </cell>
          <cell r="AN1723" t="str">
            <v>DAD31505940</v>
          </cell>
          <cell r="AO1723" t="str">
            <v>ŚWIĘTOKRZYSKIE</v>
          </cell>
          <cell r="AP1723" t="str">
            <v>33 WOG</v>
          </cell>
          <cell r="AQ1723" t="str">
            <v>SOI Sandomierz</v>
          </cell>
          <cell r="AR1723">
            <v>5490</v>
          </cell>
          <cell r="AS1723" t="str">
            <v>Radoszki ,  27-611 Radoszki</v>
          </cell>
          <cell r="AT1723" t="str">
            <v>Sandomierz-Radoszki</v>
          </cell>
          <cell r="AU1723">
            <v>10577504</v>
          </cell>
          <cell r="AV1723">
            <v>50436475</v>
          </cell>
          <cell r="AW1723" t="str">
            <v>-</v>
          </cell>
          <cell r="AX1723" t="str">
            <v>C22B</v>
          </cell>
          <cell r="AY1723" t="str">
            <v>wrzesień</v>
          </cell>
          <cell r="AZ1723">
            <v>45536</v>
          </cell>
          <cell r="BA1723">
            <v>45565</v>
          </cell>
          <cell r="BB1723">
            <v>160</v>
          </cell>
          <cell r="BC1723">
            <v>1290.9999999999998</v>
          </cell>
          <cell r="BD1723">
            <v>210</v>
          </cell>
          <cell r="BE1723">
            <v>210</v>
          </cell>
          <cell r="BF1723">
            <v>160</v>
          </cell>
        </row>
        <row r="1724">
          <cell r="AJ1724" t="str">
            <v>590543550300505249</v>
          </cell>
          <cell r="AK1724" t="str">
            <v>PGE Dystrybucja S.A</v>
          </cell>
          <cell r="AL1724" t="str">
            <v>ENEA S.A.</v>
          </cell>
          <cell r="AM1724" t="str">
            <v>PGE</v>
          </cell>
          <cell r="AN1724" t="str">
            <v>DAD31505940</v>
          </cell>
          <cell r="AO1724" t="str">
            <v>ŚWIĘTOKRZYSKIE</v>
          </cell>
          <cell r="AP1724" t="str">
            <v>33 WOG</v>
          </cell>
          <cell r="AQ1724" t="str">
            <v>SOI Sandomierz</v>
          </cell>
          <cell r="AR1724">
            <v>5490</v>
          </cell>
          <cell r="AS1724" t="str">
            <v>Radoszki ,  27-611 Radoszki</v>
          </cell>
          <cell r="AT1724" t="str">
            <v>Sandomierz-Radoszki</v>
          </cell>
          <cell r="AU1724">
            <v>10577504</v>
          </cell>
          <cell r="AV1724">
            <v>50436475</v>
          </cell>
          <cell r="AW1724" t="str">
            <v>-</v>
          </cell>
          <cell r="AX1724" t="str">
            <v>C22B</v>
          </cell>
          <cell r="AY1724" t="str">
            <v>październik</v>
          </cell>
          <cell r="AZ1724">
            <v>45566</v>
          </cell>
          <cell r="BA1724">
            <v>45596</v>
          </cell>
          <cell r="BB1724">
            <v>160</v>
          </cell>
          <cell r="BC1724">
            <v>1290.9999999999998</v>
          </cell>
          <cell r="BD1724">
            <v>210</v>
          </cell>
          <cell r="BE1724">
            <v>210</v>
          </cell>
          <cell r="BF1724">
            <v>118.56</v>
          </cell>
        </row>
        <row r="1725">
          <cell r="AJ1725" t="str">
            <v>590543550300505249</v>
          </cell>
          <cell r="AK1725" t="str">
            <v>PGE Dystrybucja S.A</v>
          </cell>
          <cell r="AL1725" t="str">
            <v>ENEA S.A.</v>
          </cell>
          <cell r="AM1725" t="str">
            <v>PGE</v>
          </cell>
          <cell r="AN1725" t="str">
            <v>DAD31505940</v>
          </cell>
          <cell r="AO1725" t="str">
            <v>ŚWIĘTOKRZYSKIE</v>
          </cell>
          <cell r="AP1725" t="str">
            <v>33 WOG</v>
          </cell>
          <cell r="AQ1725" t="str">
            <v>SOI Sandomierz</v>
          </cell>
          <cell r="AR1725">
            <v>5490</v>
          </cell>
          <cell r="AS1725" t="str">
            <v>Radoszki ,  27-611 Radoszki</v>
          </cell>
          <cell r="AT1725" t="str">
            <v>Sandomierz-Radoszki</v>
          </cell>
          <cell r="AU1725">
            <v>10577504</v>
          </cell>
          <cell r="AV1725">
            <v>50436475</v>
          </cell>
          <cell r="AW1725" t="str">
            <v>-</v>
          </cell>
          <cell r="AX1725" t="str">
            <v>C22B</v>
          </cell>
          <cell r="AY1725" t="str">
            <v>listopad</v>
          </cell>
          <cell r="AZ1725">
            <v>45597</v>
          </cell>
          <cell r="BA1725">
            <v>45626</v>
          </cell>
          <cell r="BB1725">
            <v>160</v>
          </cell>
          <cell r="BC1725">
            <v>1290.9999999999998</v>
          </cell>
          <cell r="BD1725">
            <v>210</v>
          </cell>
          <cell r="BE1725">
            <v>210</v>
          </cell>
          <cell r="BF1725">
            <v>148.47999999999999</v>
          </cell>
        </row>
        <row r="1726">
          <cell r="AJ1726" t="str">
            <v>590543550300505249</v>
          </cell>
          <cell r="AK1726" t="str">
            <v>PGE Dystrybucja S.A</v>
          </cell>
          <cell r="AL1726" t="str">
            <v>ENEA S.A.</v>
          </cell>
          <cell r="AM1726" t="str">
            <v>PGE</v>
          </cell>
          <cell r="AN1726" t="str">
            <v>DAD31505940</v>
          </cell>
          <cell r="AO1726" t="str">
            <v>ŚWIĘTOKRZYSKIE</v>
          </cell>
          <cell r="AP1726" t="str">
            <v>33 WOG</v>
          </cell>
          <cell r="AQ1726" t="str">
            <v>SOI Sandomierz</v>
          </cell>
          <cell r="AR1726">
            <v>5490</v>
          </cell>
          <cell r="AS1726" t="str">
            <v>Radoszki ,  27-611 Radoszki</v>
          </cell>
          <cell r="AT1726" t="str">
            <v>Sandomierz-Radoszki</v>
          </cell>
          <cell r="AU1726">
            <v>10577504</v>
          </cell>
          <cell r="AV1726">
            <v>50436475</v>
          </cell>
          <cell r="AW1726" t="str">
            <v>-</v>
          </cell>
          <cell r="AX1726" t="str">
            <v>C22B</v>
          </cell>
          <cell r="AY1726" t="str">
            <v>grudzień</v>
          </cell>
          <cell r="AZ1726">
            <v>45627</v>
          </cell>
          <cell r="BA1726">
            <v>45657</v>
          </cell>
          <cell r="BB1726">
            <v>160</v>
          </cell>
          <cell r="BC1726">
            <v>1290.9999999999998</v>
          </cell>
          <cell r="BD1726">
            <v>210</v>
          </cell>
          <cell r="BE1726">
            <v>210</v>
          </cell>
          <cell r="BF1726">
            <v>172</v>
          </cell>
        </row>
        <row r="1727">
          <cell r="AJ1727" t="str">
            <v>590543550300709135</v>
          </cell>
          <cell r="AL1727" t="str">
            <v>ENERGA</v>
          </cell>
          <cell r="AO1727" t="str">
            <v>ŚWIĘTOKRZYSKIE</v>
          </cell>
          <cell r="AP1727" t="str">
            <v>33 WOG</v>
          </cell>
          <cell r="AQ1727" t="str">
            <v>SOI Sandomierz</v>
          </cell>
          <cell r="AR1727">
            <v>7587</v>
          </cell>
          <cell r="AS1727" t="str">
            <v>ul. Puławiaków 12,  27-600 Sandomierz</v>
          </cell>
          <cell r="AT1727" t="str">
            <v>Sandomierz WKU</v>
          </cell>
          <cell r="AU1727" t="str">
            <v>10-577-504</v>
          </cell>
          <cell r="AV1727">
            <v>94362653</v>
          </cell>
          <cell r="AW1727" t="str">
            <v>-</v>
          </cell>
          <cell r="AX1727" t="str">
            <v>C11</v>
          </cell>
          <cell r="AY1727" t="str">
            <v>listopad'23</v>
          </cell>
          <cell r="AZ1727">
            <v>45231</v>
          </cell>
          <cell r="BA1727">
            <v>45260</v>
          </cell>
          <cell r="BB1727">
            <v>1</v>
          </cell>
          <cell r="BC1727">
            <v>11.000000000000002</v>
          </cell>
          <cell r="BD1727">
            <v>9</v>
          </cell>
          <cell r="BE1727">
            <v>9</v>
          </cell>
        </row>
        <row r="1728">
          <cell r="AJ1728" t="str">
            <v>590543550300709135</v>
          </cell>
          <cell r="AK1728" t="str">
            <v>PGE Dystrybucja S.A</v>
          </cell>
          <cell r="AL1728" t="str">
            <v>ENEA S.A.</v>
          </cell>
          <cell r="AM1728" t="str">
            <v>PGE</v>
          </cell>
          <cell r="AN1728" t="str">
            <v>DAD31700150</v>
          </cell>
          <cell r="AO1728" t="str">
            <v>ŚWIĘTOKRZYSKIE</v>
          </cell>
          <cell r="AP1728" t="str">
            <v>33 WOG</v>
          </cell>
          <cell r="AQ1728" t="str">
            <v>SOI Sandomierz</v>
          </cell>
          <cell r="AR1728">
            <v>7587</v>
          </cell>
          <cell r="AS1728" t="str">
            <v>ul. Puławiaków 12,  27-600 Sandomierz</v>
          </cell>
          <cell r="AT1728" t="str">
            <v>Sandomierz WKU</v>
          </cell>
          <cell r="AU1728" t="str">
            <v>10-577-504</v>
          </cell>
          <cell r="AV1728">
            <v>94362653</v>
          </cell>
          <cell r="AW1728" t="str">
            <v>-</v>
          </cell>
          <cell r="AX1728" t="str">
            <v>C11</v>
          </cell>
          <cell r="AY1728" t="str">
            <v>grudzień'23</v>
          </cell>
          <cell r="AZ1728">
            <v>45253</v>
          </cell>
          <cell r="BA1728">
            <v>45291</v>
          </cell>
          <cell r="BB1728">
            <v>1</v>
          </cell>
          <cell r="BC1728">
            <v>11.000000000000002</v>
          </cell>
          <cell r="BD1728">
            <v>9</v>
          </cell>
          <cell r="BE1728">
            <v>9</v>
          </cell>
        </row>
        <row r="1729">
          <cell r="AJ1729" t="str">
            <v>590543550300709135</v>
          </cell>
          <cell r="AK1729" t="str">
            <v>PGE Dystrybucja S.A</v>
          </cell>
          <cell r="AL1729" t="str">
            <v>ENEA S.A.</v>
          </cell>
          <cell r="AM1729" t="str">
            <v>PGE</v>
          </cell>
          <cell r="AN1729" t="str">
            <v>DAD31700150</v>
          </cell>
          <cell r="AO1729" t="str">
            <v>ŚWIĘTOKRZYSKIE</v>
          </cell>
          <cell r="AP1729" t="str">
            <v>33 WOG</v>
          </cell>
          <cell r="AQ1729" t="str">
            <v>SOI Sandomierz</v>
          </cell>
          <cell r="AR1729">
            <v>7587</v>
          </cell>
          <cell r="AS1729" t="str">
            <v>ul. Puławiaków 12,  27-600 Sandomierz</v>
          </cell>
          <cell r="AT1729" t="str">
            <v>Sandomierz WKU</v>
          </cell>
          <cell r="AU1729" t="str">
            <v>10-577-504</v>
          </cell>
          <cell r="AV1729">
            <v>94362653</v>
          </cell>
          <cell r="AW1729" t="str">
            <v>-</v>
          </cell>
          <cell r="AX1729" t="str">
            <v>C11</v>
          </cell>
          <cell r="AY1729" t="str">
            <v>styczeń</v>
          </cell>
          <cell r="AZ1729">
            <v>45292</v>
          </cell>
          <cell r="BA1729">
            <v>45313</v>
          </cell>
          <cell r="BB1729">
            <v>1</v>
          </cell>
          <cell r="BC1729">
            <v>11.000000000000002</v>
          </cell>
          <cell r="BD1729">
            <v>9</v>
          </cell>
          <cell r="BE1729">
            <v>9</v>
          </cell>
          <cell r="BF1729">
            <v>11.5</v>
          </cell>
        </row>
        <row r="1730">
          <cell r="AJ1730" t="str">
            <v>590543550300709135</v>
          </cell>
          <cell r="AK1730" t="str">
            <v>PGE Dystrybucja S.A</v>
          </cell>
          <cell r="AL1730" t="str">
            <v>ENEA S.A.</v>
          </cell>
          <cell r="AM1730" t="str">
            <v>PGE</v>
          </cell>
          <cell r="AN1730" t="str">
            <v>DAD31700150</v>
          </cell>
          <cell r="AO1730" t="str">
            <v>ŚWIĘTOKRZYSKIE</v>
          </cell>
          <cell r="AP1730" t="str">
            <v>33 WOG</v>
          </cell>
          <cell r="AQ1730" t="str">
            <v>SOI Sandomierz</v>
          </cell>
          <cell r="AR1730">
            <v>7587</v>
          </cell>
          <cell r="AS1730" t="str">
            <v>ul. Puławiaków 12,  27-600 Sandomierz</v>
          </cell>
          <cell r="AT1730" t="str">
            <v>Sandomierz WKU</v>
          </cell>
          <cell r="AU1730" t="str">
            <v>10-577-504</v>
          </cell>
          <cell r="AV1730">
            <v>94362653</v>
          </cell>
          <cell r="AW1730" t="str">
            <v>-</v>
          </cell>
          <cell r="AX1730" t="str">
            <v>C11</v>
          </cell>
          <cell r="AY1730" t="str">
            <v>marzec</v>
          </cell>
          <cell r="AZ1730">
            <v>45314</v>
          </cell>
          <cell r="BA1730">
            <v>45373</v>
          </cell>
          <cell r="BB1730">
            <v>1</v>
          </cell>
          <cell r="BC1730">
            <v>11.000000000000002</v>
          </cell>
          <cell r="BD1730">
            <v>9</v>
          </cell>
          <cell r="BE1730">
            <v>9</v>
          </cell>
          <cell r="BF1730">
            <v>11.4</v>
          </cell>
        </row>
        <row r="1731">
          <cell r="AJ1731" t="str">
            <v>590543550300709135</v>
          </cell>
          <cell r="AK1731" t="str">
            <v>PGE Dystrybucja S.A</v>
          </cell>
          <cell r="AL1731" t="str">
            <v>ENEA S.A.</v>
          </cell>
          <cell r="AM1731" t="str">
            <v>PGE</v>
          </cell>
          <cell r="AN1731" t="str">
            <v>DAD31700150</v>
          </cell>
          <cell r="AO1731" t="str">
            <v>ŚWIĘTOKRZYSKIE</v>
          </cell>
          <cell r="AP1731" t="str">
            <v>33 WOG</v>
          </cell>
          <cell r="AQ1731" t="str">
            <v>SOI Sandomierz</v>
          </cell>
          <cell r="AR1731">
            <v>7587</v>
          </cell>
          <cell r="AS1731" t="str">
            <v>ul. Puławiaków 12,  27-600 Sandomierz</v>
          </cell>
          <cell r="AT1731" t="str">
            <v>Sandomierz WKU</v>
          </cell>
          <cell r="AU1731" t="str">
            <v>10-577-504</v>
          </cell>
          <cell r="AV1731">
            <v>94362653</v>
          </cell>
          <cell r="AW1731" t="str">
            <v>-</v>
          </cell>
          <cell r="AX1731" t="str">
            <v>C11</v>
          </cell>
          <cell r="AY1731" t="str">
            <v>maj</v>
          </cell>
          <cell r="AZ1731">
            <v>45374</v>
          </cell>
          <cell r="BA1731">
            <v>45433</v>
          </cell>
          <cell r="BB1731">
            <v>1</v>
          </cell>
          <cell r="BC1731">
            <v>11.000000000000002</v>
          </cell>
          <cell r="BD1731">
            <v>9</v>
          </cell>
          <cell r="BE1731">
            <v>9</v>
          </cell>
          <cell r="BF1731">
            <v>9.5</v>
          </cell>
        </row>
        <row r="1732">
          <cell r="AJ1732" t="str">
            <v>590543550300709135</v>
          </cell>
          <cell r="AK1732" t="str">
            <v>PGE Dystrybucja S.A</v>
          </cell>
          <cell r="AL1732" t="str">
            <v>ENEA S.A.</v>
          </cell>
          <cell r="AM1732" t="str">
            <v>PGE</v>
          </cell>
          <cell r="AN1732" t="str">
            <v>DAD31700150</v>
          </cell>
          <cell r="AO1732" t="str">
            <v>ŚWIĘTOKRZYSKIE</v>
          </cell>
          <cell r="AP1732" t="str">
            <v>33 WOG</v>
          </cell>
          <cell r="AQ1732" t="str">
            <v>SOI Sandomierz</v>
          </cell>
          <cell r="AR1732">
            <v>7587</v>
          </cell>
          <cell r="AS1732" t="str">
            <v>ul. Puławiaków 12,  27-600 Sandomierz</v>
          </cell>
          <cell r="AT1732" t="str">
            <v>Sandomierz WKU</v>
          </cell>
          <cell r="AU1732" t="str">
            <v>10-577-504</v>
          </cell>
          <cell r="AV1732">
            <v>94362653</v>
          </cell>
          <cell r="AW1732" t="str">
            <v>-</v>
          </cell>
          <cell r="AX1732" t="str">
            <v>C11</v>
          </cell>
          <cell r="AY1732" t="str">
            <v>lipiec</v>
          </cell>
          <cell r="AZ1732">
            <v>45434</v>
          </cell>
          <cell r="BA1732">
            <v>45491</v>
          </cell>
          <cell r="BB1732">
            <v>1</v>
          </cell>
          <cell r="BC1732">
            <v>11.000000000000002</v>
          </cell>
          <cell r="BD1732">
            <v>9</v>
          </cell>
          <cell r="BE1732">
            <v>9</v>
          </cell>
          <cell r="BF1732">
            <v>8.4</v>
          </cell>
        </row>
        <row r="1733">
          <cell r="AJ1733" t="str">
            <v>590543550300709135</v>
          </cell>
          <cell r="AK1733" t="str">
            <v>PGE Dystrybucja S.A</v>
          </cell>
          <cell r="AL1733" t="str">
            <v>ENEA S.A.</v>
          </cell>
          <cell r="AM1733" t="str">
            <v>PGE</v>
          </cell>
          <cell r="AN1733" t="str">
            <v>DAD31700150</v>
          </cell>
          <cell r="AO1733" t="str">
            <v>ŚWIĘTOKRZYSKIE</v>
          </cell>
          <cell r="AP1733" t="str">
            <v>33 WOG</v>
          </cell>
          <cell r="AQ1733" t="str">
            <v>SOI Sandomierz</v>
          </cell>
          <cell r="AR1733">
            <v>7587</v>
          </cell>
          <cell r="AS1733" t="str">
            <v>ul. Puławiaków 12,  27-600 Sandomierz</v>
          </cell>
          <cell r="AT1733" t="str">
            <v>Sandomierz WKU</v>
          </cell>
          <cell r="AU1733" t="str">
            <v>10-577-504</v>
          </cell>
          <cell r="AV1733">
            <v>94362653</v>
          </cell>
          <cell r="AW1733" t="str">
            <v>-</v>
          </cell>
          <cell r="AX1733" t="str">
            <v>C11</v>
          </cell>
          <cell r="AY1733" t="str">
            <v>wrzesień</v>
          </cell>
          <cell r="AZ1733">
            <v>45492</v>
          </cell>
          <cell r="BA1733">
            <v>45555</v>
          </cell>
          <cell r="BB1733">
            <v>1</v>
          </cell>
          <cell r="BC1733">
            <v>11.000000000000002</v>
          </cell>
          <cell r="BD1733">
            <v>9</v>
          </cell>
          <cell r="BE1733">
            <v>9</v>
          </cell>
          <cell r="BF1733">
            <v>7.8</v>
          </cell>
        </row>
        <row r="1734">
          <cell r="AJ1734" t="str">
            <v>590543550300709135</v>
          </cell>
          <cell r="AK1734" t="str">
            <v>PGE Dystrybucja S.A</v>
          </cell>
          <cell r="AL1734" t="str">
            <v>ENEA S.A.</v>
          </cell>
          <cell r="AM1734" t="str">
            <v>PGE</v>
          </cell>
          <cell r="AN1734" t="str">
            <v>DAD31700150</v>
          </cell>
          <cell r="AO1734" t="str">
            <v>ŚWIĘTOKRZYSKIE</v>
          </cell>
          <cell r="AP1734" t="str">
            <v>33 WOG</v>
          </cell>
          <cell r="AQ1734" t="str">
            <v>SOI Sandomierz</v>
          </cell>
          <cell r="AR1734">
            <v>7587</v>
          </cell>
          <cell r="AS1734" t="str">
            <v>ul. Puławiaków 12,  27-600 Sandomierz</v>
          </cell>
          <cell r="AT1734" t="str">
            <v>Sandomierz WKU</v>
          </cell>
          <cell r="AU1734" t="str">
            <v>10-577-504</v>
          </cell>
          <cell r="AV1734">
            <v>94362653</v>
          </cell>
          <cell r="AW1734" t="str">
            <v>-</v>
          </cell>
          <cell r="AX1734" t="str">
            <v>C11</v>
          </cell>
          <cell r="AY1734" t="str">
            <v>listopad</v>
          </cell>
          <cell r="AZ1734">
            <v>45556</v>
          </cell>
          <cell r="BA1734">
            <v>45585</v>
          </cell>
          <cell r="BB1734">
            <v>1</v>
          </cell>
          <cell r="BC1734">
            <v>11.000000000000002</v>
          </cell>
          <cell r="BD1734">
            <v>9</v>
          </cell>
          <cell r="BE1734">
            <v>9</v>
          </cell>
          <cell r="BF1734">
            <v>13.5</v>
          </cell>
        </row>
        <row r="1735">
          <cell r="AJ1735" t="str">
            <v>590543550300709135</v>
          </cell>
          <cell r="AK1735" t="str">
            <v>PGE Dystrybucja S.A</v>
          </cell>
          <cell r="AL1735" t="str">
            <v>ENEA S.A.</v>
          </cell>
          <cell r="AM1735" t="str">
            <v>PGE</v>
          </cell>
          <cell r="AN1735" t="str">
            <v>DAD31700150</v>
          </cell>
          <cell r="AO1735" t="str">
            <v>ŚWIĘTOKRZYSKIE</v>
          </cell>
          <cell r="AP1735" t="str">
            <v>33 WOG</v>
          </cell>
          <cell r="AQ1735" t="str">
            <v>SOI Sandomierz</v>
          </cell>
          <cell r="AR1735">
            <v>7587</v>
          </cell>
          <cell r="AS1735" t="str">
            <v>ul. Puławiaków 12,  27-600 Sandomierz</v>
          </cell>
          <cell r="AT1735" t="str">
            <v>Sandomierz WKU</v>
          </cell>
          <cell r="AU1735" t="str">
            <v>10-577-504</v>
          </cell>
          <cell r="AV1735">
            <v>94362653</v>
          </cell>
          <cell r="AW1735" t="str">
            <v>-</v>
          </cell>
          <cell r="AX1735" t="str">
            <v>C11</v>
          </cell>
          <cell r="AY1735" t="str">
            <v>listopad</v>
          </cell>
          <cell r="AZ1735">
            <v>45586</v>
          </cell>
          <cell r="BA1735">
            <v>45616</v>
          </cell>
          <cell r="BB1735">
            <v>1</v>
          </cell>
          <cell r="BC1735">
            <v>11.000000000000002</v>
          </cell>
          <cell r="BD1735">
            <v>9</v>
          </cell>
          <cell r="BE1735">
            <v>9</v>
          </cell>
          <cell r="BF1735">
            <v>0</v>
          </cell>
        </row>
        <row r="1736">
          <cell r="AJ1736" t="str">
            <v>590543550300709135</v>
          </cell>
          <cell r="AK1736" t="str">
            <v>PGE Dystrybucja S.A</v>
          </cell>
          <cell r="AL1736" t="str">
            <v>ENEA S.A.</v>
          </cell>
          <cell r="AM1736" t="str">
            <v>PGE</v>
          </cell>
          <cell r="AN1736" t="str">
            <v>DAD31700150</v>
          </cell>
          <cell r="AO1736" t="str">
            <v>ŚWIĘTOKRZYSKIE</v>
          </cell>
          <cell r="AP1736" t="str">
            <v>33 WOG</v>
          </cell>
          <cell r="AQ1736" t="str">
            <v>SOI Sandomierz</v>
          </cell>
          <cell r="AR1736">
            <v>7587</v>
          </cell>
          <cell r="AS1736" t="str">
            <v>ul. Puławiaków 12,  27-600 Sandomierz</v>
          </cell>
          <cell r="AT1736" t="str">
            <v>Sandomierz WKU</v>
          </cell>
          <cell r="AU1736" t="str">
            <v>10-577-504</v>
          </cell>
          <cell r="AV1736">
            <v>94362653</v>
          </cell>
          <cell r="AW1736" t="str">
            <v>-</v>
          </cell>
          <cell r="AX1736" t="str">
            <v>C11</v>
          </cell>
          <cell r="AY1736" t="str">
            <v>listopad</v>
          </cell>
          <cell r="AZ1736">
            <v>45617</v>
          </cell>
          <cell r="BA1736">
            <v>45647</v>
          </cell>
          <cell r="BB1736">
            <v>1</v>
          </cell>
          <cell r="BC1736">
            <v>11.000000000000002</v>
          </cell>
          <cell r="BD1736">
            <v>9</v>
          </cell>
          <cell r="BE1736">
            <v>9</v>
          </cell>
        </row>
        <row r="1737">
          <cell r="AJ1737" t="str">
            <v>590543550300709135</v>
          </cell>
          <cell r="AK1737" t="str">
            <v>PGE Dystrybucja S.A</v>
          </cell>
          <cell r="AL1737" t="str">
            <v>ENEA S.A.</v>
          </cell>
          <cell r="AM1737" t="str">
            <v>PGE</v>
          </cell>
          <cell r="AN1737" t="str">
            <v>DAD31700150</v>
          </cell>
          <cell r="AO1737" t="str">
            <v>ŚWIĘTOKRZYSKIE</v>
          </cell>
          <cell r="AP1737" t="str">
            <v>33 WOG</v>
          </cell>
          <cell r="AQ1737" t="str">
            <v>SOI Sandomierz</v>
          </cell>
          <cell r="AR1737">
            <v>7587</v>
          </cell>
          <cell r="AS1737" t="str">
            <v>ul. Puławiaków 12,  27-600 Sandomierz</v>
          </cell>
          <cell r="AT1737" t="str">
            <v>Sandomierz WKU</v>
          </cell>
          <cell r="AU1737" t="str">
            <v>10-577-504</v>
          </cell>
          <cell r="AV1737">
            <v>94362653</v>
          </cell>
          <cell r="AW1737" t="str">
            <v>-</v>
          </cell>
          <cell r="AX1737" t="str">
            <v>C11</v>
          </cell>
          <cell r="AY1737" t="str">
            <v>listopad</v>
          </cell>
          <cell r="AZ1737">
            <v>45648</v>
          </cell>
          <cell r="BA1737">
            <v>45677</v>
          </cell>
          <cell r="BB1737">
            <v>1</v>
          </cell>
          <cell r="BC1737">
            <v>11.000000000000002</v>
          </cell>
          <cell r="BD1737">
            <v>9</v>
          </cell>
          <cell r="BE1737">
            <v>9</v>
          </cell>
        </row>
        <row r="1738">
          <cell r="AJ1738" t="str">
            <v>590543550300709135</v>
          </cell>
          <cell r="AK1738" t="str">
            <v>PGE Dystrybucja S.A</v>
          </cell>
          <cell r="AL1738" t="str">
            <v>ENEA S.A.</v>
          </cell>
          <cell r="AM1738" t="str">
            <v>PGE</v>
          </cell>
          <cell r="AN1738" t="str">
            <v>DAD31700150</v>
          </cell>
          <cell r="AO1738" t="str">
            <v>ŚWIĘTOKRZYSKIE</v>
          </cell>
          <cell r="AP1738" t="str">
            <v>33 WOG</v>
          </cell>
          <cell r="AQ1738" t="str">
            <v>SOI Sandomierz</v>
          </cell>
          <cell r="AR1738">
            <v>7587</v>
          </cell>
          <cell r="AS1738" t="str">
            <v>ul. Puławiaków 12,  27-600 Sandomierz</v>
          </cell>
          <cell r="AT1738" t="str">
            <v>Sandomierz WKU</v>
          </cell>
          <cell r="AU1738" t="str">
            <v>10-577-504</v>
          </cell>
          <cell r="AV1738">
            <v>94362653</v>
          </cell>
          <cell r="AW1738" t="str">
            <v>-</v>
          </cell>
          <cell r="AX1738" t="str">
            <v>C11</v>
          </cell>
          <cell r="AY1738" t="str">
            <v>listopad</v>
          </cell>
          <cell r="AZ1738">
            <v>45678</v>
          </cell>
          <cell r="BA1738">
            <v>45708</v>
          </cell>
          <cell r="BB1738">
            <v>1</v>
          </cell>
          <cell r="BC1738">
            <v>11.000000000000002</v>
          </cell>
          <cell r="BD1738">
            <v>9</v>
          </cell>
          <cell r="BE1738">
            <v>9</v>
          </cell>
        </row>
        <row r="1739">
          <cell r="AJ1739" t="str">
            <v>590543550300709135</v>
          </cell>
          <cell r="AK1739" t="str">
            <v>PGE Dystrybucja S.A</v>
          </cell>
          <cell r="AL1739" t="str">
            <v>ENEA S.A.</v>
          </cell>
          <cell r="AM1739" t="str">
            <v>PGE</v>
          </cell>
          <cell r="AN1739" t="str">
            <v>DAD31700150</v>
          </cell>
          <cell r="AO1739" t="str">
            <v>ŚWIĘTOKRZYSKIE</v>
          </cell>
          <cell r="AP1739" t="str">
            <v>33 WOG</v>
          </cell>
          <cell r="AQ1739" t="str">
            <v>SOI Sandomierz</v>
          </cell>
          <cell r="AR1739">
            <v>7587</v>
          </cell>
          <cell r="AS1739" t="str">
            <v>ul. Puławiaków 12,  27-600 Sandomierz</v>
          </cell>
          <cell r="AT1739" t="str">
            <v>Sandomierz WKU</v>
          </cell>
          <cell r="AU1739" t="str">
            <v>10-577-504</v>
          </cell>
          <cell r="AV1739">
            <v>94362653</v>
          </cell>
          <cell r="AW1739" t="str">
            <v>-</v>
          </cell>
          <cell r="AX1739" t="str">
            <v>C11</v>
          </cell>
          <cell r="AY1739" t="str">
            <v>listopad</v>
          </cell>
          <cell r="AZ1739">
            <v>45709</v>
          </cell>
          <cell r="BA1739">
            <v>45738</v>
          </cell>
          <cell r="BB1739">
            <v>1</v>
          </cell>
          <cell r="BC1739">
            <v>11.000000000000002</v>
          </cell>
          <cell r="BD1739">
            <v>9</v>
          </cell>
          <cell r="BE1739">
            <v>9</v>
          </cell>
        </row>
        <row r="1740">
          <cell r="AJ1740" t="str">
            <v>590543550300709135</v>
          </cell>
          <cell r="AK1740" t="str">
            <v>PGE Dystrybucja S.A</v>
          </cell>
          <cell r="AL1740" t="str">
            <v>ENEA S.A.</v>
          </cell>
          <cell r="AM1740" t="str">
            <v>PGE</v>
          </cell>
          <cell r="AN1740" t="str">
            <v>DAD31700150</v>
          </cell>
          <cell r="AO1740" t="str">
            <v>ŚWIĘTOKRZYSKIE</v>
          </cell>
          <cell r="AP1740" t="str">
            <v>33 WOG</v>
          </cell>
          <cell r="AQ1740" t="str">
            <v>SOI Sandomierz</v>
          </cell>
          <cell r="AR1740">
            <v>7587</v>
          </cell>
          <cell r="AS1740" t="str">
            <v>ul. Puławiaków 12,  27-600 Sandomierz</v>
          </cell>
          <cell r="AT1740" t="str">
            <v>Sandomierz WKU</v>
          </cell>
          <cell r="AU1740" t="str">
            <v>10-577-504</v>
          </cell>
          <cell r="AV1740">
            <v>94362653</v>
          </cell>
          <cell r="AW1740" t="str">
            <v>-</v>
          </cell>
          <cell r="AX1740" t="str">
            <v>C11</v>
          </cell>
          <cell r="AY1740" t="str">
            <v>grudzień</v>
          </cell>
          <cell r="AZ1740">
            <v>45739</v>
          </cell>
          <cell r="BA1740">
            <v>45769</v>
          </cell>
          <cell r="BB1740">
            <v>1</v>
          </cell>
          <cell r="BC1740">
            <v>11.000000000000002</v>
          </cell>
          <cell r="BD1740">
            <v>9</v>
          </cell>
          <cell r="BE1740">
            <v>9</v>
          </cell>
        </row>
        <row r="1741">
          <cell r="AJ1741" t="str">
            <v>PL_ZEOD_2661100598</v>
          </cell>
          <cell r="AK1741" t="str">
            <v>EL-WO</v>
          </cell>
          <cell r="AL1741" t="str">
            <v>EL-WO</v>
          </cell>
          <cell r="AM1741" t="str">
            <v>EL-WO</v>
          </cell>
          <cell r="AO1741" t="str">
            <v>ŚWIĘTOKRZYSKIE</v>
          </cell>
          <cell r="AP1741" t="str">
            <v>33 WOG</v>
          </cell>
          <cell r="AQ1741" t="str">
            <v>SOI Sandomierz</v>
          </cell>
          <cell r="AR1741">
            <v>8720</v>
          </cell>
          <cell r="AS1741" t="str">
            <v xml:space="preserve"> Ostrowiec Świętokrzyski, ul. Antoniego Hedy ps. Szary 8, 27-400 EL-WO</v>
          </cell>
          <cell r="AT1741" t="str">
            <v>Ostrowiec Świętokrzyski WOT</v>
          </cell>
          <cell r="AU1741" t="str">
            <v>EL-WO</v>
          </cell>
          <cell r="AV1741">
            <v>6622103</v>
          </cell>
          <cell r="AW1741" t="str">
            <v>-</v>
          </cell>
          <cell r="AX1741" t="str">
            <v>C11</v>
          </cell>
          <cell r="AY1741" t="str">
            <v>grudzień'23</v>
          </cell>
          <cell r="AZ1741">
            <v>45261</v>
          </cell>
          <cell r="BA1741">
            <v>45291</v>
          </cell>
          <cell r="BB1741">
            <v>1</v>
          </cell>
          <cell r="BC1741">
            <v>0</v>
          </cell>
          <cell r="BD1741">
            <v>39</v>
          </cell>
          <cell r="BE1741">
            <v>39</v>
          </cell>
        </row>
        <row r="1742">
          <cell r="AJ1742" t="str">
            <v>PL_ZEOD_2661100598</v>
          </cell>
          <cell r="AK1742" t="str">
            <v>EL-WO</v>
          </cell>
          <cell r="AL1742" t="str">
            <v>EL-WO</v>
          </cell>
          <cell r="AM1742" t="str">
            <v>EL-WO</v>
          </cell>
          <cell r="AN1742" t="str">
            <v>1/UK/2023</v>
          </cell>
          <cell r="AO1742" t="str">
            <v>ŚWIĘTOKRZYSKIE</v>
          </cell>
          <cell r="AP1742" t="str">
            <v>33 WOG</v>
          </cell>
          <cell r="AQ1742" t="str">
            <v>SOI Sandomierz</v>
          </cell>
          <cell r="AR1742">
            <v>8720</v>
          </cell>
          <cell r="AS1742" t="str">
            <v xml:space="preserve"> Ostrowiec Świętokrzyski, ul. Antoniego Hedy ps. Szary 8, 27-400 EL-WO</v>
          </cell>
          <cell r="AT1742" t="str">
            <v>Ostrowiec Świętokrzyski WOT os. Słoneczne [EL-WO]</v>
          </cell>
          <cell r="AU1742" t="str">
            <v>EL-WO</v>
          </cell>
          <cell r="AV1742">
            <v>6622103</v>
          </cell>
          <cell r="AW1742" t="str">
            <v>-</v>
          </cell>
          <cell r="AX1742" t="str">
            <v>C11</v>
          </cell>
          <cell r="AY1742" t="str">
            <v>styczeń</v>
          </cell>
          <cell r="AZ1742">
            <v>45292</v>
          </cell>
          <cell r="BA1742">
            <v>45322</v>
          </cell>
          <cell r="BB1742">
            <v>1</v>
          </cell>
          <cell r="BC1742">
            <v>0</v>
          </cell>
          <cell r="BD1742">
            <v>39</v>
          </cell>
          <cell r="BE1742">
            <v>39</v>
          </cell>
        </row>
        <row r="1743">
          <cell r="AJ1743" t="str">
            <v>PL_ZEOD_2661100598</v>
          </cell>
          <cell r="AK1743" t="str">
            <v>EL-WO</v>
          </cell>
          <cell r="AL1743" t="str">
            <v>EL-WO</v>
          </cell>
          <cell r="AM1743" t="str">
            <v>EL-WO</v>
          </cell>
          <cell r="AN1743" t="str">
            <v>1/UK/2023</v>
          </cell>
          <cell r="AO1743" t="str">
            <v>ŚWIĘTOKRZYSKIE</v>
          </cell>
          <cell r="AP1743" t="str">
            <v>33 WOG</v>
          </cell>
          <cell r="AQ1743" t="str">
            <v>SOI Sandomierz</v>
          </cell>
          <cell r="AR1743">
            <v>8720</v>
          </cell>
          <cell r="AS1743" t="str">
            <v xml:space="preserve"> Ostrowiec Świętokrzyski, ul. Antoniego Hedy ps. Szary 8, 27-400 EL-WO</v>
          </cell>
          <cell r="AT1743" t="str">
            <v>Ostrowiec Świętokrzyski WOT os. Słoneczne [EL-WO]</v>
          </cell>
          <cell r="AU1743" t="str">
            <v>EL-WO</v>
          </cell>
          <cell r="AV1743">
            <v>6622103</v>
          </cell>
          <cell r="AW1743" t="str">
            <v>-</v>
          </cell>
          <cell r="AX1743" t="str">
            <v>C11</v>
          </cell>
          <cell r="AY1743" t="str">
            <v>luty</v>
          </cell>
          <cell r="AZ1743">
            <v>45323</v>
          </cell>
          <cell r="BA1743">
            <v>45351</v>
          </cell>
          <cell r="BB1743">
            <v>1</v>
          </cell>
          <cell r="BC1743">
            <v>0</v>
          </cell>
          <cell r="BD1743">
            <v>39</v>
          </cell>
          <cell r="BE1743">
            <v>39</v>
          </cell>
        </row>
        <row r="1744">
          <cell r="AJ1744" t="str">
            <v>PL_ZEOD_2661100598</v>
          </cell>
          <cell r="AK1744" t="str">
            <v>EL-WO</v>
          </cell>
          <cell r="AL1744" t="str">
            <v>EL-WO</v>
          </cell>
          <cell r="AM1744" t="str">
            <v>EL-WO</v>
          </cell>
          <cell r="AN1744" t="str">
            <v>1/UK/2023</v>
          </cell>
          <cell r="AO1744" t="str">
            <v>ŚWIĘTOKRZYSKIE</v>
          </cell>
          <cell r="AP1744" t="str">
            <v>33 WOG</v>
          </cell>
          <cell r="AQ1744" t="str">
            <v>SOI Sandomierz</v>
          </cell>
          <cell r="AR1744">
            <v>8720</v>
          </cell>
          <cell r="AS1744" t="str">
            <v xml:space="preserve"> Ostrowiec Świętokrzyski, ul. Antoniego Hedy ps. Szary 8, 27-400 EL-WO</v>
          </cell>
          <cell r="AT1744" t="str">
            <v>Ostrowiec Świętokrzyski WOT os. Słoneczne [EL-WO]</v>
          </cell>
          <cell r="AU1744" t="str">
            <v>EL-WO</v>
          </cell>
          <cell r="AV1744">
            <v>6622103</v>
          </cell>
          <cell r="AW1744" t="str">
            <v>-</v>
          </cell>
          <cell r="AX1744" t="str">
            <v>C11</v>
          </cell>
          <cell r="AY1744" t="str">
            <v>marzec</v>
          </cell>
          <cell r="AZ1744">
            <v>45352</v>
          </cell>
          <cell r="BA1744">
            <v>45382</v>
          </cell>
          <cell r="BB1744">
            <v>1</v>
          </cell>
          <cell r="BC1744">
            <v>0</v>
          </cell>
          <cell r="BD1744">
            <v>39</v>
          </cell>
          <cell r="BE1744">
            <v>39</v>
          </cell>
        </row>
        <row r="1745">
          <cell r="AJ1745" t="str">
            <v>PL_ZEOD_2661100598</v>
          </cell>
          <cell r="AK1745" t="str">
            <v>EL-WO</v>
          </cell>
          <cell r="AL1745" t="str">
            <v>EL-WO</v>
          </cell>
          <cell r="AM1745" t="str">
            <v>EL-WO</v>
          </cell>
          <cell r="AN1745" t="str">
            <v>1/UK/2023</v>
          </cell>
          <cell r="AO1745" t="str">
            <v>ŚWIĘTOKRZYSKIE</v>
          </cell>
          <cell r="AP1745" t="str">
            <v>33 WOG</v>
          </cell>
          <cell r="AQ1745" t="str">
            <v>SOI Sandomierz</v>
          </cell>
          <cell r="AR1745">
            <v>8720</v>
          </cell>
          <cell r="AS1745" t="str">
            <v xml:space="preserve"> Ostrowiec Świętokrzyski, ul. Antoniego Hedy ps. Szary 8, 27-400 EL-WO</v>
          </cell>
          <cell r="AT1745" t="str">
            <v>Ostrowiec Świętokrzyski WOT os. Słoneczne [EL-WO]</v>
          </cell>
          <cell r="AU1745" t="str">
            <v>EL-WO</v>
          </cell>
          <cell r="AV1745">
            <v>6622103</v>
          </cell>
          <cell r="AW1745" t="str">
            <v>-</v>
          </cell>
          <cell r="AX1745" t="str">
            <v>C11</v>
          </cell>
          <cell r="AY1745" t="str">
            <v>marzec</v>
          </cell>
          <cell r="AZ1745">
            <v>45383</v>
          </cell>
          <cell r="BA1745">
            <v>45413</v>
          </cell>
          <cell r="BB1745">
            <v>1</v>
          </cell>
          <cell r="BC1745">
            <v>0</v>
          </cell>
          <cell r="BD1745">
            <v>39</v>
          </cell>
          <cell r="BE1745">
            <v>39</v>
          </cell>
        </row>
        <row r="1746">
          <cell r="AJ1746" t="str">
            <v>PL_ZEOD_2661100598</v>
          </cell>
          <cell r="AK1746" t="str">
            <v>EL-WO</v>
          </cell>
          <cell r="AL1746" t="str">
            <v>EL-WO</v>
          </cell>
          <cell r="AM1746" t="str">
            <v>EL-WO</v>
          </cell>
          <cell r="AN1746" t="str">
            <v>1/UK/2023</v>
          </cell>
          <cell r="AO1746" t="str">
            <v>ŚWIĘTOKRZYSKIE</v>
          </cell>
          <cell r="AP1746" t="str">
            <v>33 WOG</v>
          </cell>
          <cell r="AQ1746" t="str">
            <v>SOI Sandomierz</v>
          </cell>
          <cell r="AR1746">
            <v>8720</v>
          </cell>
          <cell r="AS1746" t="str">
            <v xml:space="preserve"> Ostrowiec Świętokrzyski, ul. Antoniego Hedy ps. Szary 8, 27-400 EL-WO</v>
          </cell>
          <cell r="AT1746" t="str">
            <v>Ostrowiec Świętokrzyski WOT os. Słoneczne [EL-WO]</v>
          </cell>
          <cell r="AU1746" t="str">
            <v>EL-WO</v>
          </cell>
          <cell r="AV1746">
            <v>6622103</v>
          </cell>
          <cell r="AW1746" t="str">
            <v>-</v>
          </cell>
          <cell r="AX1746" t="str">
            <v>C11</v>
          </cell>
          <cell r="AY1746" t="str">
            <v>kwiecień</v>
          </cell>
          <cell r="AZ1746">
            <v>45383</v>
          </cell>
          <cell r="BA1746">
            <v>45412</v>
          </cell>
          <cell r="BB1746">
            <v>1</v>
          </cell>
          <cell r="BC1746">
            <v>0</v>
          </cell>
          <cell r="BD1746">
            <v>39</v>
          </cell>
          <cell r="BE1746">
            <v>39</v>
          </cell>
        </row>
        <row r="1747">
          <cell r="AJ1747" t="str">
            <v>PL_ZEOD_2661100598</v>
          </cell>
          <cell r="AK1747" t="str">
            <v>EL-WO</v>
          </cell>
          <cell r="AL1747" t="str">
            <v>EL-WO</v>
          </cell>
          <cell r="AM1747" t="str">
            <v>EL-WO</v>
          </cell>
          <cell r="AN1747" t="str">
            <v>1/UK/2023</v>
          </cell>
          <cell r="AO1747" t="str">
            <v>ŚWIĘTOKRZYSKIE</v>
          </cell>
          <cell r="AP1747" t="str">
            <v>33 WOG</v>
          </cell>
          <cell r="AQ1747" t="str">
            <v>SOI Sandomierz</v>
          </cell>
          <cell r="AR1747">
            <v>8720</v>
          </cell>
          <cell r="AS1747" t="str">
            <v xml:space="preserve"> Ostrowiec Świętokrzyski, ul. Antoniego Hedy ps. Szary 8, 27-400 EL-WO</v>
          </cell>
          <cell r="AT1747" t="str">
            <v>Ostrowiec Świętokrzyski WOT os. Słoneczne [EL-WO]</v>
          </cell>
          <cell r="AU1747" t="str">
            <v>EL-WO</v>
          </cell>
          <cell r="AV1747">
            <v>6622103</v>
          </cell>
          <cell r="AW1747" t="str">
            <v>-</v>
          </cell>
          <cell r="AX1747" t="str">
            <v>C11</v>
          </cell>
          <cell r="AY1747" t="str">
            <v>maj</v>
          </cell>
          <cell r="AZ1747">
            <v>45413</v>
          </cell>
          <cell r="BA1747">
            <v>45443</v>
          </cell>
          <cell r="BB1747">
            <v>1</v>
          </cell>
          <cell r="BC1747">
            <v>0</v>
          </cell>
          <cell r="BD1747">
            <v>39</v>
          </cell>
          <cell r="BE1747">
            <v>39</v>
          </cell>
        </row>
        <row r="1748">
          <cell r="AJ1748" t="str">
            <v>PL_ZEOD_2661100598</v>
          </cell>
          <cell r="AK1748" t="str">
            <v>EL-WO</v>
          </cell>
          <cell r="AL1748" t="str">
            <v>EL-WO</v>
          </cell>
          <cell r="AM1748" t="str">
            <v>EL-WO</v>
          </cell>
          <cell r="AN1748" t="str">
            <v>1/UK/2023</v>
          </cell>
          <cell r="AO1748" t="str">
            <v>ŚWIĘTOKRZYSKIE</v>
          </cell>
          <cell r="AP1748" t="str">
            <v>33 WOG</v>
          </cell>
          <cell r="AQ1748" t="str">
            <v>SOI Sandomierz</v>
          </cell>
          <cell r="AR1748">
            <v>8720</v>
          </cell>
          <cell r="AS1748" t="str">
            <v xml:space="preserve"> Ostrowiec Świętokrzyski, ul. Antoniego Hedy ps. Szary 8, 27-400 EL-WO</v>
          </cell>
          <cell r="AT1748" t="str">
            <v>Ostrowiec Świętokrzyski WOT os. Słoneczne [EL-WO]</v>
          </cell>
          <cell r="AU1748" t="str">
            <v>EL-WO</v>
          </cell>
          <cell r="AV1748">
            <v>6622103</v>
          </cell>
          <cell r="AW1748" t="str">
            <v>-</v>
          </cell>
          <cell r="AX1748" t="str">
            <v>C11</v>
          </cell>
          <cell r="AY1748" t="str">
            <v>czerwiec</v>
          </cell>
          <cell r="AZ1748">
            <v>45444</v>
          </cell>
          <cell r="BA1748">
            <v>45473</v>
          </cell>
          <cell r="BB1748">
            <v>1</v>
          </cell>
          <cell r="BC1748">
            <v>0</v>
          </cell>
          <cell r="BD1748">
            <v>39</v>
          </cell>
          <cell r="BE1748">
            <v>39</v>
          </cell>
        </row>
        <row r="1749">
          <cell r="AJ1749" t="str">
            <v>PL_ZEOD_2661100598</v>
          </cell>
          <cell r="AK1749" t="str">
            <v>EL-WO</v>
          </cell>
          <cell r="AL1749" t="str">
            <v>EL-WO</v>
          </cell>
          <cell r="AM1749" t="str">
            <v>EL-WO</v>
          </cell>
          <cell r="AN1749" t="str">
            <v>1/UK/2023</v>
          </cell>
          <cell r="AO1749" t="str">
            <v>ŚWIĘTOKRZYSKIE</v>
          </cell>
          <cell r="AP1749" t="str">
            <v>33 WOG</v>
          </cell>
          <cell r="AQ1749" t="str">
            <v>SOI Sandomierz</v>
          </cell>
          <cell r="AR1749">
            <v>8720</v>
          </cell>
          <cell r="AS1749" t="str">
            <v xml:space="preserve"> Ostrowiec Świętokrzyski, ul. Antoniego Hedy ps. Szary 8, 27-400 EL-WO</v>
          </cell>
          <cell r="AT1749" t="str">
            <v>Ostrowiec Świętokrzyski WOT os. Słoneczne [EL-WO]</v>
          </cell>
          <cell r="AU1749" t="str">
            <v>EL-WO</v>
          </cell>
          <cell r="AV1749">
            <v>6622103</v>
          </cell>
          <cell r="AW1749" t="str">
            <v>-</v>
          </cell>
          <cell r="AX1749" t="str">
            <v>C11</v>
          </cell>
          <cell r="AY1749" t="str">
            <v>lipiec</v>
          </cell>
          <cell r="AZ1749">
            <v>45474</v>
          </cell>
          <cell r="BA1749">
            <v>45504</v>
          </cell>
          <cell r="BB1749">
            <v>1</v>
          </cell>
          <cell r="BC1749">
            <v>0</v>
          </cell>
          <cell r="BD1749">
            <v>39</v>
          </cell>
          <cell r="BE1749">
            <v>39</v>
          </cell>
        </row>
        <row r="1750">
          <cell r="AJ1750" t="str">
            <v>PL_ZEOD_2661100598</v>
          </cell>
          <cell r="AK1750" t="str">
            <v>EL-WO</v>
          </cell>
          <cell r="AL1750" t="str">
            <v>EL-WO</v>
          </cell>
          <cell r="AM1750" t="str">
            <v>EL-WO</v>
          </cell>
          <cell r="AN1750" t="str">
            <v>1/UK/2023</v>
          </cell>
          <cell r="AO1750" t="str">
            <v>ŚWIĘTOKRZYSKIE</v>
          </cell>
          <cell r="AP1750" t="str">
            <v>33 WOG</v>
          </cell>
          <cell r="AQ1750" t="str">
            <v>SOI Sandomierz</v>
          </cell>
          <cell r="AR1750">
            <v>8720</v>
          </cell>
          <cell r="AS1750" t="str">
            <v xml:space="preserve"> Ostrowiec Świętokrzyski, ul. Antoniego Hedy ps. Szary 8, 27-400 EL-WO</v>
          </cell>
          <cell r="AT1750" t="str">
            <v>Ostrowiec Świętokrzyski WOT os. Słoneczne [EL-WO]</v>
          </cell>
          <cell r="AU1750" t="str">
            <v>EL-WO</v>
          </cell>
          <cell r="AV1750">
            <v>6622103</v>
          </cell>
          <cell r="AW1750" t="str">
            <v>-</v>
          </cell>
          <cell r="AX1750" t="str">
            <v>C11</v>
          </cell>
          <cell r="AY1750" t="str">
            <v>sierpień</v>
          </cell>
          <cell r="AZ1750">
            <v>45505</v>
          </cell>
          <cell r="BA1750">
            <v>45535</v>
          </cell>
          <cell r="BB1750">
            <v>1</v>
          </cell>
          <cell r="BC1750">
            <v>0</v>
          </cell>
          <cell r="BD1750">
            <v>39</v>
          </cell>
          <cell r="BE1750">
            <v>39</v>
          </cell>
        </row>
        <row r="1751">
          <cell r="AJ1751" t="str">
            <v>PL_ZEOD_2661100598</v>
          </cell>
          <cell r="AK1751" t="str">
            <v>EL-WO</v>
          </cell>
          <cell r="AL1751" t="str">
            <v>EL-WO</v>
          </cell>
          <cell r="AM1751" t="str">
            <v>EL-WO</v>
          </cell>
          <cell r="AN1751" t="str">
            <v>1/UK/2023</v>
          </cell>
          <cell r="AO1751" t="str">
            <v>ŚWIĘTOKRZYSKIE</v>
          </cell>
          <cell r="AP1751" t="str">
            <v>33 WOG</v>
          </cell>
          <cell r="AQ1751" t="str">
            <v>SOI Sandomierz</v>
          </cell>
          <cell r="AR1751">
            <v>8720</v>
          </cell>
          <cell r="AS1751" t="str">
            <v xml:space="preserve"> Ostrowiec Świętokrzyski, ul. Antoniego Hedy ps. Szary 8, 27-400 EL-WO</v>
          </cell>
          <cell r="AT1751" t="str">
            <v>Ostrowiec Świętokrzyski WOT os. Słoneczne [EL-WO]</v>
          </cell>
          <cell r="AU1751" t="str">
            <v>EL-WO</v>
          </cell>
          <cell r="AV1751">
            <v>6622103</v>
          </cell>
          <cell r="AW1751" t="str">
            <v>-</v>
          </cell>
          <cell r="AX1751" t="str">
            <v>C11</v>
          </cell>
          <cell r="AY1751" t="str">
            <v>wrzesień</v>
          </cell>
          <cell r="AZ1751">
            <v>45536</v>
          </cell>
          <cell r="BA1751">
            <v>45565</v>
          </cell>
          <cell r="BB1751">
            <v>1</v>
          </cell>
          <cell r="BC1751">
            <v>0</v>
          </cell>
          <cell r="BD1751">
            <v>39</v>
          </cell>
          <cell r="BE1751">
            <v>39</v>
          </cell>
        </row>
        <row r="1752">
          <cell r="AJ1752" t="str">
            <v>PL_ZEOD_2661100598</v>
          </cell>
          <cell r="AK1752" t="str">
            <v>EL-WO</v>
          </cell>
          <cell r="AL1752" t="str">
            <v>EL-WO</v>
          </cell>
          <cell r="AM1752" t="str">
            <v>EL-WO</v>
          </cell>
          <cell r="AN1752" t="str">
            <v>1/UK/2023</v>
          </cell>
          <cell r="AO1752" t="str">
            <v>ŚWIĘTOKRZYSKIE</v>
          </cell>
          <cell r="AP1752" t="str">
            <v>33 WOG</v>
          </cell>
          <cell r="AQ1752" t="str">
            <v>SOI Sandomierz</v>
          </cell>
          <cell r="AR1752">
            <v>8720</v>
          </cell>
          <cell r="AS1752" t="str">
            <v xml:space="preserve"> Ostrowiec Świętokrzyski, ul. Antoniego Hedy ps. Szary 8, 27-400 EL-WO</v>
          </cell>
          <cell r="AT1752" t="str">
            <v>Ostrowiec Świętokrzyski WOT os. Słoneczne [EL-WO]</v>
          </cell>
          <cell r="AU1752" t="str">
            <v>EL-WO</v>
          </cell>
          <cell r="AV1752">
            <v>6622103</v>
          </cell>
          <cell r="AW1752" t="str">
            <v>-</v>
          </cell>
          <cell r="AX1752" t="str">
            <v>C11</v>
          </cell>
          <cell r="AY1752" t="str">
            <v>październik</v>
          </cell>
          <cell r="AZ1752">
            <v>45566</v>
          </cell>
          <cell r="BA1752">
            <v>45596</v>
          </cell>
          <cell r="BB1752">
            <v>1</v>
          </cell>
          <cell r="BC1752">
            <v>0</v>
          </cell>
          <cell r="BD1752">
            <v>39</v>
          </cell>
          <cell r="BE1752">
            <v>39</v>
          </cell>
        </row>
        <row r="1753">
          <cell r="AJ1753" t="str">
            <v>PL_ZEOD_2661100598</v>
          </cell>
          <cell r="AK1753" t="str">
            <v>EL-WO</v>
          </cell>
          <cell r="AL1753" t="str">
            <v>EL-WO</v>
          </cell>
          <cell r="AM1753" t="str">
            <v>EL-WO</v>
          </cell>
          <cell r="AN1753" t="str">
            <v>1/UK/2023</v>
          </cell>
          <cell r="AO1753" t="str">
            <v>ŚWIĘTOKRZYSKIE</v>
          </cell>
          <cell r="AP1753" t="str">
            <v>33 WOG</v>
          </cell>
          <cell r="AQ1753" t="str">
            <v>SOI Sandomierz</v>
          </cell>
          <cell r="AR1753">
            <v>8720</v>
          </cell>
          <cell r="AS1753" t="str">
            <v xml:space="preserve"> Ostrowiec Świętokrzyski, ul. Antoniego Hedy ps. Szary 8, 27-400 EL-WO</v>
          </cell>
          <cell r="AT1753" t="str">
            <v>Ostrowiec Świętokrzyski WOT os. Słoneczne [EL-WO]</v>
          </cell>
          <cell r="AU1753" t="str">
            <v>EL-WO</v>
          </cell>
          <cell r="AV1753">
            <v>6622103</v>
          </cell>
          <cell r="AW1753" t="str">
            <v>-</v>
          </cell>
          <cell r="AX1753" t="str">
            <v>C11</v>
          </cell>
          <cell r="AY1753" t="str">
            <v>listopad</v>
          </cell>
          <cell r="AZ1753">
            <v>45597</v>
          </cell>
          <cell r="BA1753">
            <v>45626</v>
          </cell>
          <cell r="BB1753">
            <v>1</v>
          </cell>
          <cell r="BC1753">
            <v>0</v>
          </cell>
          <cell r="BD1753">
            <v>39</v>
          </cell>
          <cell r="BE1753">
            <v>39</v>
          </cell>
        </row>
        <row r="1754">
          <cell r="AJ1754" t="str">
            <v>PL_ZEOD_2661100598</v>
          </cell>
          <cell r="AK1754" t="str">
            <v>EL-WO</v>
          </cell>
          <cell r="AL1754" t="str">
            <v>EL-WO</v>
          </cell>
          <cell r="AM1754" t="str">
            <v>EL-WO</v>
          </cell>
          <cell r="AN1754" t="str">
            <v>1/UK/2023</v>
          </cell>
          <cell r="AO1754" t="str">
            <v>ŚWIĘTOKRZYSKIE</v>
          </cell>
          <cell r="AP1754" t="str">
            <v>33 WOG</v>
          </cell>
          <cell r="AQ1754" t="str">
            <v>SOI Sandomierz</v>
          </cell>
          <cell r="AR1754">
            <v>8720</v>
          </cell>
          <cell r="AS1754" t="str">
            <v xml:space="preserve"> Ostrowiec Świętokrzyski, ul. Antoniego Hedy ps. Szary 8, 27-400 EL-WO</v>
          </cell>
          <cell r="AT1754" t="str">
            <v>Ostrowiec Świętokrzyski WOT os. Słoneczne [EL-WO]</v>
          </cell>
          <cell r="AU1754" t="str">
            <v>EL-WO</v>
          </cell>
          <cell r="AV1754">
            <v>6622103</v>
          </cell>
          <cell r="AW1754" t="str">
            <v>-</v>
          </cell>
          <cell r="AX1754" t="str">
            <v>C11</v>
          </cell>
          <cell r="AY1754" t="str">
            <v>grudzień</v>
          </cell>
          <cell r="AZ1754">
            <v>45627</v>
          </cell>
          <cell r="BA1754">
            <v>45657</v>
          </cell>
          <cell r="BB1754">
            <v>1</v>
          </cell>
          <cell r="BC1754">
            <v>0</v>
          </cell>
          <cell r="BD1754">
            <v>39</v>
          </cell>
          <cell r="BE1754">
            <v>39</v>
          </cell>
        </row>
        <row r="1755">
          <cell r="AJ1755" t="str">
            <v>590543560500011525</v>
          </cell>
          <cell r="AK1755" t="str">
            <v>PGE Dystrybucja S.A</v>
          </cell>
          <cell r="AL1755" t="str">
            <v>ENEA S.A.</v>
          </cell>
          <cell r="AM1755" t="str">
            <v>PGE</v>
          </cell>
          <cell r="AN1755" t="str">
            <v>OS/074000342001/2020</v>
          </cell>
          <cell r="AO1755" t="str">
            <v>ŚWIĘTOKRZYSKIE</v>
          </cell>
          <cell r="AP1755" t="str">
            <v>33 WOG</v>
          </cell>
          <cell r="AQ1755" t="str">
            <v>SOI Sandomierz</v>
          </cell>
          <cell r="AR1755">
            <v>8738</v>
          </cell>
          <cell r="AS1755" t="str">
            <v>os. Słoneczne 37,  27-400 Ostrów Świętokrzyski</v>
          </cell>
          <cell r="AT1755" t="str">
            <v>Ostrowiec Świętokrzyski WOT os. Słoneczne</v>
          </cell>
          <cell r="AU1755" t="str">
            <v>074000342001</v>
          </cell>
          <cell r="AV1755">
            <v>97726229</v>
          </cell>
          <cell r="AW1755" t="str">
            <v>-</v>
          </cell>
          <cell r="AX1755" t="str">
            <v>C11</v>
          </cell>
          <cell r="AY1755" t="str">
            <v>grudzień'23</v>
          </cell>
          <cell r="AZ1755">
            <v>45261</v>
          </cell>
          <cell r="BA1755">
            <v>45291</v>
          </cell>
          <cell r="BB1755">
            <v>20</v>
          </cell>
          <cell r="BC1755">
            <v>0</v>
          </cell>
          <cell r="BD1755">
            <v>40</v>
          </cell>
          <cell r="BE1755">
            <v>40</v>
          </cell>
        </row>
        <row r="1756">
          <cell r="AJ1756" t="str">
            <v>590543560500011525</v>
          </cell>
          <cell r="AK1756" t="str">
            <v>PGE Dystrybucja S.A</v>
          </cell>
          <cell r="AL1756" t="str">
            <v>ENEA S.A.</v>
          </cell>
          <cell r="AM1756" t="str">
            <v>PGE</v>
          </cell>
          <cell r="AN1756" t="str">
            <v>OS/074000342001/2020</v>
          </cell>
          <cell r="AO1756" t="str">
            <v>ŚWIĘTOKRZYSKIE</v>
          </cell>
          <cell r="AP1756" t="str">
            <v>33 WOG</v>
          </cell>
          <cell r="AQ1756" t="str">
            <v>SOI Sandomierz</v>
          </cell>
          <cell r="AR1756">
            <v>8738</v>
          </cell>
          <cell r="AS1756" t="str">
            <v>os. Słoneczne 37,  27-400 Ostrów Świętokrzyski</v>
          </cell>
          <cell r="AT1756" t="str">
            <v>Ostrowiec Świętokrzyski WOT os. Słoneczne</v>
          </cell>
          <cell r="AU1756" t="str">
            <v>074000342001</v>
          </cell>
          <cell r="AV1756">
            <v>97726229</v>
          </cell>
          <cell r="AW1756" t="str">
            <v>-</v>
          </cell>
          <cell r="AX1756" t="str">
            <v>C11</v>
          </cell>
          <cell r="AY1756" t="str">
            <v>styczeń</v>
          </cell>
          <cell r="AZ1756">
            <v>45292</v>
          </cell>
          <cell r="BA1756">
            <v>45322</v>
          </cell>
          <cell r="BB1756">
            <v>20</v>
          </cell>
          <cell r="BC1756">
            <v>0</v>
          </cell>
          <cell r="BD1756">
            <v>40</v>
          </cell>
          <cell r="BE1756">
            <v>40</v>
          </cell>
        </row>
        <row r="1757">
          <cell r="AJ1757" t="str">
            <v>590543560500011525</v>
          </cell>
          <cell r="AK1757" t="str">
            <v>PGE Dystrybucja S.A</v>
          </cell>
          <cell r="AL1757" t="str">
            <v>ENEA S.A.</v>
          </cell>
          <cell r="AM1757" t="str">
            <v>PGE</v>
          </cell>
          <cell r="AN1757" t="str">
            <v>OS/074000342001/2020</v>
          </cell>
          <cell r="AO1757" t="str">
            <v>ŚWIĘTOKRZYSKIE</v>
          </cell>
          <cell r="AP1757" t="str">
            <v>33 WOG</v>
          </cell>
          <cell r="AQ1757" t="str">
            <v>SOI Sandomierz</v>
          </cell>
          <cell r="AR1757">
            <v>8738</v>
          </cell>
          <cell r="AS1757" t="str">
            <v>os. Słoneczne 37,  27-400 Ostrów Świętokrzyski</v>
          </cell>
          <cell r="AT1757" t="str">
            <v>Ostrowiec Świętokrzyski WOT os. Słoneczne</v>
          </cell>
          <cell r="AU1757" t="str">
            <v>074000342001</v>
          </cell>
          <cell r="AV1757">
            <v>97726229</v>
          </cell>
          <cell r="AW1757" t="str">
            <v>-</v>
          </cell>
          <cell r="AX1757" t="str">
            <v>C11</v>
          </cell>
          <cell r="AY1757" t="str">
            <v>luty</v>
          </cell>
          <cell r="AZ1757">
            <v>45323</v>
          </cell>
          <cell r="BA1757">
            <v>45351</v>
          </cell>
          <cell r="BB1757">
            <v>20</v>
          </cell>
          <cell r="BC1757">
            <v>0</v>
          </cell>
          <cell r="BD1757">
            <v>40</v>
          </cell>
          <cell r="BE1757">
            <v>40</v>
          </cell>
        </row>
        <row r="1758">
          <cell r="AJ1758" t="str">
            <v>590543560500011525</v>
          </cell>
          <cell r="AK1758" t="str">
            <v>PGE Dystrybucja S.A</v>
          </cell>
          <cell r="AL1758" t="str">
            <v>ENEA S.A.</v>
          </cell>
          <cell r="AM1758" t="str">
            <v>PGE</v>
          </cell>
          <cell r="AN1758" t="str">
            <v>OS/074000342001/2020</v>
          </cell>
          <cell r="AO1758" t="str">
            <v>ŚWIĘTOKRZYSKIE</v>
          </cell>
          <cell r="AP1758" t="str">
            <v>33 WOG</v>
          </cell>
          <cell r="AQ1758" t="str">
            <v>SOI Sandomierz</v>
          </cell>
          <cell r="AR1758">
            <v>8738</v>
          </cell>
          <cell r="AS1758" t="str">
            <v>os. Słoneczne 37,  27-400 Ostrów Świętokrzyski</v>
          </cell>
          <cell r="AT1758" t="str">
            <v>Ostrowiec Świętokrzyski WOT os. Słoneczne</v>
          </cell>
          <cell r="AU1758" t="str">
            <v>074000342001</v>
          </cell>
          <cell r="AV1758">
            <v>97726229</v>
          </cell>
          <cell r="AW1758" t="str">
            <v>-</v>
          </cell>
          <cell r="AX1758" t="str">
            <v>C11</v>
          </cell>
          <cell r="AY1758" t="str">
            <v>kwiecień</v>
          </cell>
          <cell r="AZ1758">
            <v>45352</v>
          </cell>
          <cell r="BA1758">
            <v>45412</v>
          </cell>
          <cell r="BB1758">
            <v>20</v>
          </cell>
          <cell r="BC1758">
            <v>0</v>
          </cell>
          <cell r="BD1758">
            <v>40</v>
          </cell>
          <cell r="BE1758">
            <v>40</v>
          </cell>
        </row>
        <row r="1759">
          <cell r="AJ1759" t="str">
            <v>590543560500011525</v>
          </cell>
          <cell r="AK1759" t="str">
            <v>PGE Dystrybucja S.A</v>
          </cell>
          <cell r="AL1759" t="str">
            <v>ENEA S.A.</v>
          </cell>
          <cell r="AM1759" t="str">
            <v>PGE</v>
          </cell>
          <cell r="AN1759" t="str">
            <v>OS/074000342001/2020</v>
          </cell>
          <cell r="AO1759" t="str">
            <v>ŚWIĘTOKRZYSKIE</v>
          </cell>
          <cell r="AP1759" t="str">
            <v>33 WOG</v>
          </cell>
          <cell r="AQ1759" t="str">
            <v>SOI Sandomierz</v>
          </cell>
          <cell r="AR1759">
            <v>8738</v>
          </cell>
          <cell r="AS1759" t="str">
            <v>os. Słoneczne 37,  27-400 Ostrów Świętokrzyski</v>
          </cell>
          <cell r="AT1759" t="str">
            <v>Ostrowiec Świętokrzyski WOT os. Słoneczne</v>
          </cell>
          <cell r="AU1759" t="str">
            <v>074000342001</v>
          </cell>
          <cell r="AV1759">
            <v>97726229</v>
          </cell>
          <cell r="AW1759" t="str">
            <v>-</v>
          </cell>
          <cell r="AX1759" t="str">
            <v>C11</v>
          </cell>
          <cell r="AY1759" t="str">
            <v>czerwiec</v>
          </cell>
          <cell r="AZ1759">
            <v>45413</v>
          </cell>
          <cell r="BA1759">
            <v>45473</v>
          </cell>
          <cell r="BB1759">
            <v>20</v>
          </cell>
          <cell r="BC1759">
            <v>0</v>
          </cell>
          <cell r="BD1759">
            <v>40</v>
          </cell>
          <cell r="BE1759">
            <v>40</v>
          </cell>
        </row>
        <row r="1760">
          <cell r="AJ1760" t="str">
            <v>590543560500011525</v>
          </cell>
          <cell r="AK1760" t="str">
            <v>PGE Dystrybucja S.A</v>
          </cell>
          <cell r="AL1760" t="str">
            <v>ENEA S.A.</v>
          </cell>
          <cell r="AM1760" t="str">
            <v>PGE</v>
          </cell>
          <cell r="AN1760" t="str">
            <v>OS/074000342001/2020</v>
          </cell>
          <cell r="AO1760" t="str">
            <v>ŚWIĘTOKRZYSKIE</v>
          </cell>
          <cell r="AP1760" t="str">
            <v>33 WOG</v>
          </cell>
          <cell r="AQ1760" t="str">
            <v>SOI Sandomierz</v>
          </cell>
          <cell r="AR1760">
            <v>8738</v>
          </cell>
          <cell r="AS1760" t="str">
            <v>os. Słoneczne 37,  27-400 Ostrów Świętokrzyski</v>
          </cell>
          <cell r="AT1760" t="str">
            <v>Ostrowiec Świętokrzyski WOT os. Słoneczne</v>
          </cell>
          <cell r="AU1760" t="str">
            <v>074000342001</v>
          </cell>
          <cell r="AV1760">
            <v>97726229</v>
          </cell>
          <cell r="AW1760" t="str">
            <v>-</v>
          </cell>
          <cell r="AX1760" t="str">
            <v>C11</v>
          </cell>
          <cell r="AY1760" t="str">
            <v>sierpień</v>
          </cell>
          <cell r="AZ1760">
            <v>45474</v>
          </cell>
          <cell r="BA1760">
            <v>45535</v>
          </cell>
          <cell r="BB1760">
            <v>20</v>
          </cell>
          <cell r="BC1760">
            <v>0</v>
          </cell>
          <cell r="BD1760">
            <v>40</v>
          </cell>
          <cell r="BE1760">
            <v>40</v>
          </cell>
        </row>
        <row r="1761">
          <cell r="AJ1761" t="str">
            <v>590543560500011525</v>
          </cell>
          <cell r="AK1761" t="str">
            <v>PGE Dystrybucja S.A</v>
          </cell>
          <cell r="AL1761" t="str">
            <v>ENEA S.A.</v>
          </cell>
          <cell r="AM1761" t="str">
            <v>PGE</v>
          </cell>
          <cell r="AN1761" t="str">
            <v>OS/074000342001/2020</v>
          </cell>
          <cell r="AO1761" t="str">
            <v>ŚWIĘTOKRZYSKIE</v>
          </cell>
          <cell r="AP1761" t="str">
            <v>33 WOG</v>
          </cell>
          <cell r="AQ1761" t="str">
            <v>SOI Sandomierz</v>
          </cell>
          <cell r="AR1761">
            <v>8738</v>
          </cell>
          <cell r="AS1761" t="str">
            <v>os. Słoneczne 37,  27-400 Ostrów Świętokrzyski</v>
          </cell>
          <cell r="AT1761" t="str">
            <v>Ostrowiec Świętokrzyski WOT os. Słoneczne</v>
          </cell>
          <cell r="AU1761" t="str">
            <v>074000342001</v>
          </cell>
          <cell r="AV1761">
            <v>97726229</v>
          </cell>
          <cell r="AW1761" t="str">
            <v>-</v>
          </cell>
          <cell r="AX1761" t="str">
            <v>C11</v>
          </cell>
          <cell r="AY1761" t="str">
            <v>październik</v>
          </cell>
          <cell r="AZ1761">
            <v>45536</v>
          </cell>
          <cell r="BA1761">
            <v>45596</v>
          </cell>
          <cell r="BB1761">
            <v>20</v>
          </cell>
          <cell r="BC1761">
            <v>0</v>
          </cell>
          <cell r="BD1761">
            <v>40</v>
          </cell>
          <cell r="BE1761">
            <v>40</v>
          </cell>
        </row>
        <row r="1762">
          <cell r="AJ1762" t="str">
            <v>590543560500011525</v>
          </cell>
          <cell r="AK1762" t="str">
            <v>PGE Dystrybucja S.A</v>
          </cell>
          <cell r="AL1762" t="str">
            <v>ENEA S.A.</v>
          </cell>
          <cell r="AM1762" t="str">
            <v>PGE</v>
          </cell>
          <cell r="AN1762" t="str">
            <v>OS/074000342001/2020</v>
          </cell>
          <cell r="AO1762" t="str">
            <v>ŚWIĘTOKRZYSKIE</v>
          </cell>
          <cell r="AP1762" t="str">
            <v>33 WOG</v>
          </cell>
          <cell r="AQ1762" t="str">
            <v>SOI Sandomierz</v>
          </cell>
          <cell r="AR1762">
            <v>8738</v>
          </cell>
          <cell r="AS1762" t="str">
            <v>os. Słoneczne 37,  27-400 Ostrów Świętokrzyski</v>
          </cell>
          <cell r="AT1762" t="str">
            <v>Ostrowiec Świętokrzyski WOT os. Słoneczne</v>
          </cell>
          <cell r="AU1762" t="str">
            <v>074000342001</v>
          </cell>
          <cell r="AV1762">
            <v>97726229</v>
          </cell>
          <cell r="AW1762" t="str">
            <v>-</v>
          </cell>
          <cell r="AX1762" t="str">
            <v>C11</v>
          </cell>
          <cell r="AY1762" t="str">
            <v>grudzień</v>
          </cell>
          <cell r="AZ1762">
            <v>45597</v>
          </cell>
          <cell r="BA1762">
            <v>45657</v>
          </cell>
          <cell r="BB1762">
            <v>20</v>
          </cell>
          <cell r="BC1762">
            <v>0</v>
          </cell>
          <cell r="BD1762">
            <v>40</v>
          </cell>
          <cell r="BE1762">
            <v>40</v>
          </cell>
        </row>
        <row r="1763">
          <cell r="AJ1763" t="str">
            <v>590543560500011525</v>
          </cell>
          <cell r="AK1763" t="str">
            <v>PGE Dystrybucja S.A</v>
          </cell>
          <cell r="AL1763" t="str">
            <v>ENEA S.A.</v>
          </cell>
          <cell r="AM1763" t="str">
            <v>PGE</v>
          </cell>
          <cell r="AN1763" t="str">
            <v>OS/074000342001/2020</v>
          </cell>
          <cell r="AO1763" t="str">
            <v>ŚWIĘTOKRZYSKIE</v>
          </cell>
          <cell r="AP1763" t="str">
            <v>33 WOG</v>
          </cell>
          <cell r="AQ1763" t="str">
            <v>SOI Sandomierz</v>
          </cell>
          <cell r="AR1763">
            <v>8738</v>
          </cell>
          <cell r="AS1763" t="str">
            <v>os. Słoneczne 37,  27-400 Ostrów Świętokrzyski</v>
          </cell>
          <cell r="AT1763" t="str">
            <v>Ostrowiec Świętokrzyski WOT os. Słoneczne</v>
          </cell>
          <cell r="AU1763" t="str">
            <v>074000342001</v>
          </cell>
          <cell r="AV1763">
            <v>97726229</v>
          </cell>
          <cell r="AW1763" t="str">
            <v>-</v>
          </cell>
          <cell r="AX1763" t="str">
            <v>C11</v>
          </cell>
          <cell r="AY1763" t="str">
            <v>grudzień</v>
          </cell>
          <cell r="AZ1763">
            <v>45658</v>
          </cell>
          <cell r="BA1763">
            <v>45688</v>
          </cell>
          <cell r="BB1763">
            <v>20</v>
          </cell>
          <cell r="BC1763">
            <v>0</v>
          </cell>
          <cell r="BD1763">
            <v>40</v>
          </cell>
          <cell r="BE1763">
            <v>40</v>
          </cell>
        </row>
        <row r="1764">
          <cell r="AJ1764" t="str">
            <v>590543560500011525</v>
          </cell>
          <cell r="AK1764" t="str">
            <v>PGE Dystrybucja S.A</v>
          </cell>
          <cell r="AL1764" t="str">
            <v>ENEA S.A.</v>
          </cell>
          <cell r="AM1764" t="str">
            <v>PGE</v>
          </cell>
          <cell r="AN1764" t="str">
            <v>OS/074000342001/2020</v>
          </cell>
          <cell r="AO1764" t="str">
            <v>ŚWIĘTOKRZYSKIE</v>
          </cell>
          <cell r="AP1764" t="str">
            <v>33 WOG</v>
          </cell>
          <cell r="AQ1764" t="str">
            <v>SOI Sandomierz</v>
          </cell>
          <cell r="AR1764">
            <v>8738</v>
          </cell>
          <cell r="AS1764" t="str">
            <v>os. Słoneczne 37,  27-400 Ostrów Świętokrzyski</v>
          </cell>
          <cell r="AT1764" t="str">
            <v>Ostrowiec Świętokrzyski WOT os. Słoneczne</v>
          </cell>
          <cell r="AU1764" t="str">
            <v>074000342001</v>
          </cell>
          <cell r="AV1764">
            <v>97726229</v>
          </cell>
          <cell r="AW1764" t="str">
            <v>-</v>
          </cell>
          <cell r="AX1764" t="str">
            <v>C11</v>
          </cell>
          <cell r="AY1764" t="str">
            <v>grudzień</v>
          </cell>
          <cell r="AZ1764">
            <v>45689</v>
          </cell>
          <cell r="BA1764">
            <v>45718</v>
          </cell>
          <cell r="BB1764">
            <v>20</v>
          </cell>
          <cell r="BC1764">
            <v>0</v>
          </cell>
          <cell r="BD1764">
            <v>40</v>
          </cell>
          <cell r="BE1764">
            <v>40</v>
          </cell>
        </row>
        <row r="1765">
          <cell r="AJ1765" t="str">
            <v>590543560500011525</v>
          </cell>
          <cell r="AK1765" t="str">
            <v>PGE Dystrybucja S.A</v>
          </cell>
          <cell r="AL1765" t="str">
            <v>ENEA S.A.</v>
          </cell>
          <cell r="AM1765" t="str">
            <v>PGE</v>
          </cell>
          <cell r="AN1765" t="str">
            <v>OS/074000342001/2020</v>
          </cell>
          <cell r="AO1765" t="str">
            <v>ŚWIĘTOKRZYSKIE</v>
          </cell>
          <cell r="AP1765" t="str">
            <v>33 WOG</v>
          </cell>
          <cell r="AQ1765" t="str">
            <v>SOI Sandomierz</v>
          </cell>
          <cell r="AR1765">
            <v>8738</v>
          </cell>
          <cell r="AS1765" t="str">
            <v>os. Słoneczne 37,  27-400 Ostrów Świętokrzyski</v>
          </cell>
          <cell r="AT1765" t="str">
            <v>Ostrowiec Świętokrzyski WOT os. Słoneczne</v>
          </cell>
          <cell r="AU1765" t="str">
            <v>074000342001</v>
          </cell>
          <cell r="AV1765">
            <v>97726229</v>
          </cell>
          <cell r="AW1765" t="str">
            <v>-</v>
          </cell>
          <cell r="AX1765" t="str">
            <v>C11</v>
          </cell>
          <cell r="AY1765" t="str">
            <v>grudzień</v>
          </cell>
          <cell r="AZ1765">
            <v>45719</v>
          </cell>
          <cell r="BA1765">
            <v>45749</v>
          </cell>
          <cell r="BB1765">
            <v>20</v>
          </cell>
          <cell r="BC1765">
            <v>0</v>
          </cell>
          <cell r="BD1765">
            <v>40</v>
          </cell>
          <cell r="BE1765">
            <v>40</v>
          </cell>
        </row>
        <row r="1766">
          <cell r="AJ1766" t="str">
            <v>590543560500011525</v>
          </cell>
          <cell r="AK1766" t="str">
            <v>PGE Dystrybucja S.A</v>
          </cell>
          <cell r="AL1766" t="str">
            <v>ENEA S.A.</v>
          </cell>
          <cell r="AM1766" t="str">
            <v>PGE</v>
          </cell>
          <cell r="AN1766" t="str">
            <v>OS/074000342001/2020</v>
          </cell>
          <cell r="AO1766" t="str">
            <v>ŚWIĘTOKRZYSKIE</v>
          </cell>
          <cell r="AP1766" t="str">
            <v>33 WOG</v>
          </cell>
          <cell r="AQ1766" t="str">
            <v>SOI Sandomierz</v>
          </cell>
          <cell r="AR1766">
            <v>8738</v>
          </cell>
          <cell r="AS1766" t="str">
            <v>os. Słoneczne 37,  27-400 Ostrów Świętokrzyski</v>
          </cell>
          <cell r="AT1766" t="str">
            <v>Ostrowiec Świętokrzyski WOT os. Słoneczne</v>
          </cell>
          <cell r="AU1766" t="str">
            <v>074000342001</v>
          </cell>
          <cell r="AV1766">
            <v>97726229</v>
          </cell>
          <cell r="AW1766" t="str">
            <v>-</v>
          </cell>
          <cell r="AX1766" t="str">
            <v>C11</v>
          </cell>
          <cell r="AY1766" t="str">
            <v>grudzień</v>
          </cell>
          <cell r="AZ1766">
            <v>45750</v>
          </cell>
          <cell r="BA1766">
            <v>45779</v>
          </cell>
          <cell r="BB1766">
            <v>20</v>
          </cell>
          <cell r="BC1766">
            <v>0</v>
          </cell>
          <cell r="BD1766">
            <v>40</v>
          </cell>
          <cell r="BE1766">
            <v>40</v>
          </cell>
        </row>
        <row r="1767">
          <cell r="AJ1767" t="str">
            <v>590543560500011525</v>
          </cell>
          <cell r="AK1767" t="str">
            <v>PGE Dystrybucja S.A</v>
          </cell>
          <cell r="AL1767" t="str">
            <v>ENEA S.A.</v>
          </cell>
          <cell r="AM1767" t="str">
            <v>PGE</v>
          </cell>
          <cell r="AN1767" t="str">
            <v>OS/074000342001/2020</v>
          </cell>
          <cell r="AO1767" t="str">
            <v>ŚWIĘTOKRZYSKIE</v>
          </cell>
          <cell r="AP1767" t="str">
            <v>33 WOG</v>
          </cell>
          <cell r="AQ1767" t="str">
            <v>SOI Sandomierz</v>
          </cell>
          <cell r="AR1767">
            <v>8738</v>
          </cell>
          <cell r="AS1767" t="str">
            <v>os. Słoneczne 37,  27-400 Ostrów Świętokrzyski</v>
          </cell>
          <cell r="AT1767" t="str">
            <v>Ostrowiec Świętokrzyski WOT os. Słoneczne</v>
          </cell>
          <cell r="AU1767" t="str">
            <v>074000342001</v>
          </cell>
          <cell r="AV1767">
            <v>97726229</v>
          </cell>
          <cell r="AW1767" t="str">
            <v>-</v>
          </cell>
          <cell r="AX1767" t="str">
            <v>C11</v>
          </cell>
          <cell r="AY1767" t="str">
            <v>grudzień</v>
          </cell>
          <cell r="AZ1767">
            <v>45780</v>
          </cell>
          <cell r="BA1767">
            <v>45810</v>
          </cell>
          <cell r="BB1767">
            <v>20</v>
          </cell>
          <cell r="BC1767">
            <v>0</v>
          </cell>
          <cell r="BD1767">
            <v>40</v>
          </cell>
          <cell r="BE1767">
            <v>40</v>
          </cell>
        </row>
        <row r="1768">
          <cell r="AJ1768" t="str">
            <v>Orange Polska S.A.</v>
          </cell>
          <cell r="AK1768" t="str">
            <v>Orange</v>
          </cell>
          <cell r="AL1768" t="str">
            <v>Orange</v>
          </cell>
          <cell r="AM1768" t="str">
            <v>PGE</v>
          </cell>
          <cell r="AN1768" t="str">
            <v>ORANGE POLSKA S.A</v>
          </cell>
          <cell r="AO1768" t="str">
            <v>ŚWIĘTOKRZYSKIE</v>
          </cell>
          <cell r="AP1768" t="str">
            <v>33 WOG</v>
          </cell>
          <cell r="AQ1768" t="str">
            <v>SOI Sandomierz</v>
          </cell>
          <cell r="AR1768" t="str">
            <v>Orange</v>
          </cell>
          <cell r="AS1768" t="str">
            <v>ŁĄCZNICA TELEFONICZNA UL. ŻEROMSKIEGO SANDOMIERZ</v>
          </cell>
          <cell r="AT1768" t="str">
            <v>Sandomierz</v>
          </cell>
          <cell r="AU1768" t="str">
            <v>4708#TPS00</v>
          </cell>
          <cell r="AV1768" t="str">
            <v>-</v>
          </cell>
          <cell r="AW1768" t="str">
            <v>-</v>
          </cell>
          <cell r="AX1768" t="str">
            <v>R</v>
          </cell>
          <cell r="AY1768" t="str">
            <v>styczeń</v>
          </cell>
          <cell r="AZ1768">
            <v>45292</v>
          </cell>
          <cell r="BA1768">
            <v>45322</v>
          </cell>
          <cell r="BB1768">
            <v>0</v>
          </cell>
          <cell r="BC1768">
            <v>0</v>
          </cell>
          <cell r="BD1768" t="str">
            <v>-</v>
          </cell>
          <cell r="BE1768">
            <v>0</v>
          </cell>
        </row>
        <row r="1769">
          <cell r="AJ1769" t="str">
            <v>Orange Polska S.A.</v>
          </cell>
          <cell r="AK1769" t="str">
            <v>Orange</v>
          </cell>
          <cell r="AL1769" t="str">
            <v>Orange</v>
          </cell>
          <cell r="AM1769" t="str">
            <v>PGE</v>
          </cell>
          <cell r="AN1769" t="str">
            <v>ORANGE POLSKA S.A</v>
          </cell>
          <cell r="AO1769" t="str">
            <v>ŚWIĘTOKRZYSKIE</v>
          </cell>
          <cell r="AP1769" t="str">
            <v>33 WOG</v>
          </cell>
          <cell r="AQ1769" t="str">
            <v>SOI Sandomierz</v>
          </cell>
          <cell r="AR1769" t="str">
            <v>Orange</v>
          </cell>
          <cell r="AS1769" t="str">
            <v>ŁĄCZNICA TELEFONICZNA UL. ŻEROMSKIEGO SANDOMIERZ</v>
          </cell>
          <cell r="AT1769" t="str">
            <v>Sandomierz</v>
          </cell>
          <cell r="AU1769" t="str">
            <v>4708#TPS00</v>
          </cell>
          <cell r="AV1769" t="str">
            <v>-</v>
          </cell>
          <cell r="AW1769" t="str">
            <v>-</v>
          </cell>
          <cell r="AX1769" t="str">
            <v>R</v>
          </cell>
          <cell r="AY1769" t="str">
            <v>luty</v>
          </cell>
          <cell r="AZ1769">
            <v>45323</v>
          </cell>
          <cell r="BA1769">
            <v>45351</v>
          </cell>
          <cell r="BB1769">
            <v>0</v>
          </cell>
          <cell r="BC1769">
            <v>0</v>
          </cell>
          <cell r="BD1769" t="str">
            <v>-</v>
          </cell>
          <cell r="BE1769">
            <v>0</v>
          </cell>
        </row>
        <row r="1770">
          <cell r="AJ1770" t="str">
            <v>Orange Polska S.A.</v>
          </cell>
          <cell r="AK1770" t="str">
            <v>Orange</v>
          </cell>
          <cell r="AL1770" t="str">
            <v>Orange</v>
          </cell>
          <cell r="AM1770" t="str">
            <v>PGE</v>
          </cell>
          <cell r="AN1770" t="str">
            <v>ORANGE POLSKA S.A</v>
          </cell>
          <cell r="AO1770" t="str">
            <v>ŚWIĘTOKRZYSKIE</v>
          </cell>
          <cell r="AP1770" t="str">
            <v>33 WOG</v>
          </cell>
          <cell r="AQ1770" t="str">
            <v>SOI Sandomierz</v>
          </cell>
          <cell r="AR1770" t="str">
            <v>Orange</v>
          </cell>
          <cell r="AS1770" t="str">
            <v>ŁĄCZNICA TELEFONICZNA UL. ŻEROMSKIEGO SANDOMIERZ</v>
          </cell>
          <cell r="AT1770" t="str">
            <v>Sandomierz</v>
          </cell>
          <cell r="AU1770" t="str">
            <v>4708#TPS00</v>
          </cell>
          <cell r="AV1770" t="str">
            <v>-</v>
          </cell>
          <cell r="AW1770" t="str">
            <v>-</v>
          </cell>
          <cell r="AX1770" t="str">
            <v>R</v>
          </cell>
          <cell r="AY1770" t="str">
            <v>marzec</v>
          </cell>
          <cell r="AZ1770">
            <v>45352</v>
          </cell>
          <cell r="BA1770">
            <v>45382</v>
          </cell>
          <cell r="BB1770">
            <v>0</v>
          </cell>
          <cell r="BC1770">
            <v>0</v>
          </cell>
          <cell r="BD1770" t="str">
            <v>-</v>
          </cell>
          <cell r="BE1770">
            <v>0</v>
          </cell>
        </row>
        <row r="1771">
          <cell r="AJ1771" t="str">
            <v>Orange Polska S.A.</v>
          </cell>
          <cell r="AK1771" t="str">
            <v>Orange</v>
          </cell>
          <cell r="AL1771" t="str">
            <v>Orange</v>
          </cell>
          <cell r="AM1771" t="str">
            <v>PGE</v>
          </cell>
          <cell r="AN1771" t="str">
            <v>ORANGE POLSKA S.A</v>
          </cell>
          <cell r="AO1771" t="str">
            <v>ŚWIĘTOKRZYSKIE</v>
          </cell>
          <cell r="AP1771" t="str">
            <v>33 WOG</v>
          </cell>
          <cell r="AQ1771" t="str">
            <v>SOI Sandomierz</v>
          </cell>
          <cell r="AR1771" t="str">
            <v>Orange</v>
          </cell>
          <cell r="AS1771" t="str">
            <v>ŁĄCZNICA TELEFONICZNA UL. ŻEROMSKIEGO SANDOMIERZ</v>
          </cell>
          <cell r="AT1771" t="str">
            <v>Sandomierz</v>
          </cell>
          <cell r="AU1771" t="str">
            <v>4708#TPS00</v>
          </cell>
          <cell r="AV1771" t="str">
            <v>-</v>
          </cell>
          <cell r="AW1771" t="str">
            <v>-</v>
          </cell>
          <cell r="AX1771" t="str">
            <v>R</v>
          </cell>
          <cell r="AY1771" t="str">
            <v>kwiecień</v>
          </cell>
          <cell r="AZ1771">
            <v>45383</v>
          </cell>
          <cell r="BA1771">
            <v>45412</v>
          </cell>
          <cell r="BB1771">
            <v>0</v>
          </cell>
          <cell r="BC1771">
            <v>0</v>
          </cell>
          <cell r="BD1771" t="str">
            <v>-</v>
          </cell>
          <cell r="BE1771">
            <v>0</v>
          </cell>
        </row>
        <row r="1772">
          <cell r="AJ1772" t="str">
            <v>Orange Polska S.A.</v>
          </cell>
          <cell r="AK1772" t="str">
            <v>Orange</v>
          </cell>
          <cell r="AL1772" t="str">
            <v>Orange</v>
          </cell>
          <cell r="AM1772" t="str">
            <v>PGE</v>
          </cell>
          <cell r="AN1772" t="str">
            <v>ORANGE POLSKA S.A</v>
          </cell>
          <cell r="AO1772" t="str">
            <v>ŚWIĘTOKRZYSKIE</v>
          </cell>
          <cell r="AP1772" t="str">
            <v>33 WOG</v>
          </cell>
          <cell r="AQ1772" t="str">
            <v>SOI Sandomierz</v>
          </cell>
          <cell r="AR1772" t="str">
            <v>Orange</v>
          </cell>
          <cell r="AS1772" t="str">
            <v>ŁĄCZNICA TELEFONICZNA UL. ŻEROMSKIEGO SANDOMIERZ</v>
          </cell>
          <cell r="AT1772" t="str">
            <v>Sandomierz</v>
          </cell>
          <cell r="AU1772" t="str">
            <v>4708#TPS00</v>
          </cell>
          <cell r="AV1772" t="str">
            <v>-</v>
          </cell>
          <cell r="AW1772" t="str">
            <v>-</v>
          </cell>
          <cell r="AX1772" t="str">
            <v>R</v>
          </cell>
          <cell r="AY1772" t="str">
            <v>maj</v>
          </cell>
          <cell r="AZ1772">
            <v>45413</v>
          </cell>
          <cell r="BA1772">
            <v>45443</v>
          </cell>
          <cell r="BB1772">
            <v>0</v>
          </cell>
          <cell r="BC1772">
            <v>0</v>
          </cell>
          <cell r="BD1772" t="str">
            <v>-</v>
          </cell>
          <cell r="BE1772">
            <v>0</v>
          </cell>
        </row>
        <row r="1773">
          <cell r="AJ1773" t="str">
            <v>Orange Polska S.A.</v>
          </cell>
          <cell r="AK1773" t="str">
            <v>Orange</v>
          </cell>
          <cell r="AL1773" t="str">
            <v>Orange</v>
          </cell>
          <cell r="AM1773" t="str">
            <v>PGE</v>
          </cell>
          <cell r="AN1773" t="str">
            <v>ORANGE POLSKA S.A</v>
          </cell>
          <cell r="AO1773" t="str">
            <v>ŚWIĘTOKRZYSKIE</v>
          </cell>
          <cell r="AP1773" t="str">
            <v>33 WOG</v>
          </cell>
          <cell r="AQ1773" t="str">
            <v>SOI Sandomierz</v>
          </cell>
          <cell r="AR1773" t="str">
            <v>Orange</v>
          </cell>
          <cell r="AS1773" t="str">
            <v>ŁĄCZNICA TELEFONICZNA UL. ŻEROMSKIEGO SANDOMIERZ</v>
          </cell>
          <cell r="AT1773" t="str">
            <v>Sandomierz</v>
          </cell>
          <cell r="AU1773" t="str">
            <v>4708#TPS00</v>
          </cell>
          <cell r="AV1773" t="str">
            <v>-</v>
          </cell>
          <cell r="AW1773" t="str">
            <v>-</v>
          </cell>
          <cell r="AX1773" t="str">
            <v>R</v>
          </cell>
          <cell r="AY1773" t="str">
            <v>czerwiec</v>
          </cell>
          <cell r="AZ1773">
            <v>45444</v>
          </cell>
          <cell r="BA1773">
            <v>45473</v>
          </cell>
          <cell r="BB1773">
            <v>0</v>
          </cell>
          <cell r="BC1773">
            <v>0</v>
          </cell>
          <cell r="BD1773" t="str">
            <v>-</v>
          </cell>
          <cell r="BE1773">
            <v>0</v>
          </cell>
        </row>
        <row r="1774">
          <cell r="AJ1774" t="str">
            <v>Orange Polska S.A.</v>
          </cell>
          <cell r="AK1774" t="str">
            <v>Orange</v>
          </cell>
          <cell r="AL1774" t="str">
            <v>Orange</v>
          </cell>
          <cell r="AM1774" t="str">
            <v>PGE</v>
          </cell>
          <cell r="AN1774" t="str">
            <v>ORANGE POLSKA S.A</v>
          </cell>
          <cell r="AO1774" t="str">
            <v>ŚWIĘTOKRZYSKIE</v>
          </cell>
          <cell r="AP1774" t="str">
            <v>33 WOG</v>
          </cell>
          <cell r="AQ1774" t="str">
            <v>SOI Sandomierz</v>
          </cell>
          <cell r="AR1774" t="str">
            <v>Orange</v>
          </cell>
          <cell r="AS1774" t="str">
            <v>ŁĄCZNICA TELEFONICZNA UL. ŻEROMSKIEGO SANDOMIERZ</v>
          </cell>
          <cell r="AT1774" t="str">
            <v>Sandomierz</v>
          </cell>
          <cell r="AU1774" t="str">
            <v>4708#TPS00</v>
          </cell>
          <cell r="AV1774" t="str">
            <v>-</v>
          </cell>
          <cell r="AW1774" t="str">
            <v>-</v>
          </cell>
          <cell r="AX1774" t="str">
            <v>R</v>
          </cell>
          <cell r="AY1774" t="str">
            <v>lipiec</v>
          </cell>
          <cell r="AZ1774">
            <v>45474</v>
          </cell>
          <cell r="BA1774">
            <v>45504</v>
          </cell>
          <cell r="BB1774">
            <v>0</v>
          </cell>
          <cell r="BC1774">
            <v>0</v>
          </cell>
          <cell r="BD1774" t="str">
            <v>-</v>
          </cell>
          <cell r="BE1774">
            <v>0</v>
          </cell>
        </row>
        <row r="1775">
          <cell r="AJ1775" t="str">
            <v>Orange Polska S.A.</v>
          </cell>
          <cell r="AK1775" t="str">
            <v>Orange</v>
          </cell>
          <cell r="AL1775" t="str">
            <v>Orange</v>
          </cell>
          <cell r="AM1775" t="str">
            <v>PGE</v>
          </cell>
          <cell r="AN1775" t="str">
            <v>ORANGE POLSKA S.A</v>
          </cell>
          <cell r="AO1775" t="str">
            <v>ŚWIĘTOKRZYSKIE</v>
          </cell>
          <cell r="AP1775" t="str">
            <v>33 WOG</v>
          </cell>
          <cell r="AQ1775" t="str">
            <v>SOI Sandomierz</v>
          </cell>
          <cell r="AR1775" t="str">
            <v>Orange</v>
          </cell>
          <cell r="AS1775" t="str">
            <v>ŁĄCZNICA TELEFONICZNA UL. ŻEROMSKIEGO SANDOMIERZ</v>
          </cell>
          <cell r="AT1775" t="str">
            <v>Sandomierz</v>
          </cell>
          <cell r="AU1775" t="str">
            <v>4708#TPS00</v>
          </cell>
          <cell r="AV1775" t="str">
            <v>-</v>
          </cell>
          <cell r="AW1775" t="str">
            <v>-</v>
          </cell>
          <cell r="AX1775" t="str">
            <v>R</v>
          </cell>
          <cell r="AY1775" t="str">
            <v>sierpień</v>
          </cell>
          <cell r="AZ1775">
            <v>45505</v>
          </cell>
          <cell r="BA1775">
            <v>45535</v>
          </cell>
          <cell r="BB1775">
            <v>0</v>
          </cell>
          <cell r="BC1775">
            <v>0</v>
          </cell>
          <cell r="BD1775" t="str">
            <v>-</v>
          </cell>
          <cell r="BE1775">
            <v>0</v>
          </cell>
        </row>
        <row r="1776">
          <cell r="AJ1776" t="str">
            <v>Orange Polska S.A.</v>
          </cell>
          <cell r="AK1776" t="str">
            <v>Orange</v>
          </cell>
          <cell r="AL1776" t="str">
            <v>Orange</v>
          </cell>
          <cell r="AM1776" t="str">
            <v>PGE</v>
          </cell>
          <cell r="AN1776" t="str">
            <v>ORANGE POLSKA S.A</v>
          </cell>
          <cell r="AO1776" t="str">
            <v>ŚWIĘTOKRZYSKIE</v>
          </cell>
          <cell r="AP1776" t="str">
            <v>33 WOG</v>
          </cell>
          <cell r="AQ1776" t="str">
            <v>SOI Sandomierz</v>
          </cell>
          <cell r="AR1776" t="str">
            <v>Orange</v>
          </cell>
          <cell r="AS1776" t="str">
            <v>ŁĄCZNICA TELEFONICZNA UL. ŻEROMSKIEGO SANDOMIERZ</v>
          </cell>
          <cell r="AT1776" t="str">
            <v>Sandomierz</v>
          </cell>
          <cell r="AU1776" t="str">
            <v>4708#TPS00</v>
          </cell>
          <cell r="AV1776" t="str">
            <v>-</v>
          </cell>
          <cell r="AW1776" t="str">
            <v>-</v>
          </cell>
          <cell r="AX1776" t="str">
            <v>R</v>
          </cell>
          <cell r="AY1776" t="str">
            <v>wrzesień</v>
          </cell>
          <cell r="AZ1776">
            <v>45536</v>
          </cell>
          <cell r="BA1776">
            <v>45565</v>
          </cell>
          <cell r="BB1776">
            <v>0</v>
          </cell>
          <cell r="BC1776">
            <v>0</v>
          </cell>
          <cell r="BD1776" t="str">
            <v>-</v>
          </cell>
          <cell r="BE1776">
            <v>0</v>
          </cell>
        </row>
        <row r="1777">
          <cell r="AJ1777" t="str">
            <v>Orange Polska S.A.</v>
          </cell>
          <cell r="AK1777" t="str">
            <v>Orange</v>
          </cell>
          <cell r="AL1777" t="str">
            <v>Orange</v>
          </cell>
          <cell r="AM1777" t="str">
            <v>PGE</v>
          </cell>
          <cell r="AN1777" t="str">
            <v>ORANGE POLSKA S.A</v>
          </cell>
          <cell r="AO1777" t="str">
            <v>ŚWIĘTOKRZYSKIE</v>
          </cell>
          <cell r="AP1777" t="str">
            <v>33 WOG</v>
          </cell>
          <cell r="AQ1777" t="str">
            <v>SOI Sandomierz</v>
          </cell>
          <cell r="AR1777" t="str">
            <v>Orange</v>
          </cell>
          <cell r="AS1777" t="str">
            <v>ŁĄCZNICA TELEFONICZNA UL. ŻEROMSKIEGO SANDOMIERZ</v>
          </cell>
          <cell r="AT1777" t="str">
            <v>Sandomierz</v>
          </cell>
          <cell r="AU1777" t="str">
            <v>4708#TPS00</v>
          </cell>
          <cell r="AV1777" t="str">
            <v>-</v>
          </cell>
          <cell r="AW1777" t="str">
            <v>-</v>
          </cell>
          <cell r="AX1777" t="str">
            <v>R</v>
          </cell>
          <cell r="AY1777" t="str">
            <v>październik</v>
          </cell>
          <cell r="AZ1777">
            <v>45566</v>
          </cell>
          <cell r="BA1777">
            <v>45596</v>
          </cell>
          <cell r="BB1777">
            <v>0</v>
          </cell>
          <cell r="BC1777">
            <v>0</v>
          </cell>
          <cell r="BD1777" t="str">
            <v>-</v>
          </cell>
          <cell r="BE1777">
            <v>0</v>
          </cell>
        </row>
        <row r="1778">
          <cell r="AJ1778" t="str">
            <v>Orange Polska S.A.</v>
          </cell>
          <cell r="AK1778" t="str">
            <v>Orange</v>
          </cell>
          <cell r="AL1778" t="str">
            <v>Orange</v>
          </cell>
          <cell r="AM1778" t="str">
            <v>PGE</v>
          </cell>
          <cell r="AN1778" t="str">
            <v>ORANGE POLSKA S.A</v>
          </cell>
          <cell r="AO1778" t="str">
            <v>ŚWIĘTOKRZYSKIE</v>
          </cell>
          <cell r="AP1778" t="str">
            <v>33 WOG</v>
          </cell>
          <cell r="AQ1778" t="str">
            <v>SOI Sandomierz</v>
          </cell>
          <cell r="AR1778" t="str">
            <v>Orange</v>
          </cell>
          <cell r="AS1778" t="str">
            <v>ŁĄCZNICA TELEFONICZNA UL. ŻEROMSKIEGO SANDOMIERZ</v>
          </cell>
          <cell r="AT1778" t="str">
            <v>Sandomierz</v>
          </cell>
          <cell r="AU1778" t="str">
            <v>4708#TPS00</v>
          </cell>
          <cell r="AV1778" t="str">
            <v>-</v>
          </cell>
          <cell r="AW1778" t="str">
            <v>-</v>
          </cell>
          <cell r="AX1778" t="str">
            <v>R</v>
          </cell>
          <cell r="AY1778" t="str">
            <v>listopad</v>
          </cell>
          <cell r="AZ1778">
            <v>45597</v>
          </cell>
          <cell r="BA1778">
            <v>45626</v>
          </cell>
          <cell r="BB1778">
            <v>0</v>
          </cell>
          <cell r="BC1778">
            <v>0</v>
          </cell>
          <cell r="BD1778" t="str">
            <v>-</v>
          </cell>
          <cell r="BE1778">
            <v>0</v>
          </cell>
        </row>
        <row r="1779">
          <cell r="AJ1779" t="str">
            <v>Orange Polska S.A.</v>
          </cell>
          <cell r="AK1779" t="str">
            <v>Orange</v>
          </cell>
          <cell r="AL1779" t="str">
            <v>Orange</v>
          </cell>
          <cell r="AM1779" t="str">
            <v>PGE</v>
          </cell>
          <cell r="AN1779" t="str">
            <v>ORANGE POLSKA S.A</v>
          </cell>
          <cell r="AO1779" t="str">
            <v>ŚWIĘTOKRZYSKIE</v>
          </cell>
          <cell r="AP1779" t="str">
            <v>33 WOG</v>
          </cell>
          <cell r="AQ1779" t="str">
            <v>SOI Sandomierz</v>
          </cell>
          <cell r="AR1779" t="str">
            <v>Orange</v>
          </cell>
          <cell r="AS1779" t="str">
            <v>ŁĄCZNICA TELEFONICZNA UL. ŻEROMSKIEGO SANDOMIERZ</v>
          </cell>
          <cell r="AT1779" t="str">
            <v>Sandomierz</v>
          </cell>
          <cell r="AU1779" t="str">
            <v>4708#TPS00</v>
          </cell>
          <cell r="AV1779" t="str">
            <v>-</v>
          </cell>
          <cell r="AW1779" t="str">
            <v>-</v>
          </cell>
          <cell r="AX1779" t="str">
            <v>R</v>
          </cell>
          <cell r="AY1779" t="str">
            <v>grudzień</v>
          </cell>
          <cell r="AZ1779">
            <v>45627</v>
          </cell>
          <cell r="BA1779">
            <v>45657</v>
          </cell>
          <cell r="BB1779">
            <v>0</v>
          </cell>
          <cell r="BC1779">
            <v>0</v>
          </cell>
          <cell r="BD1779" t="str">
            <v>-</v>
          </cell>
          <cell r="BE1779">
            <v>0</v>
          </cell>
        </row>
        <row r="1780">
          <cell r="AJ1780" t="str">
            <v>590322429800000501</v>
          </cell>
          <cell r="AK1780" t="str">
            <v>TAURON - umowa kompleksowa</v>
          </cell>
          <cell r="AL1780" t="str">
            <v>TAURON - umowa komleksowa</v>
          </cell>
          <cell r="AM1780" t="str">
            <v>KrHF22/29800000501/12/23</v>
          </cell>
          <cell r="AN1780" t="str">
            <v>KrHF22/29800000501/12/23</v>
          </cell>
          <cell r="AO1780" t="str">
            <v>MAŁOPOLSKIE</v>
          </cell>
          <cell r="AP1780" t="str">
            <v>35 WOG</v>
          </cell>
          <cell r="AQ1780" t="str">
            <v>SOI 3</v>
          </cell>
          <cell r="AR1780">
            <v>8820</v>
          </cell>
          <cell r="AS1780" t="str">
            <v>ul.Stanisława Wyspiańskiego 2 33-300 Nowy Sącz</v>
          </cell>
          <cell r="AT1780" t="str">
            <v>Nowy Sącz</v>
          </cell>
          <cell r="AV1780">
            <v>55885315</v>
          </cell>
          <cell r="AX1780" t="str">
            <v>B23</v>
          </cell>
          <cell r="AY1780" t="str">
            <v>styczeń</v>
          </cell>
          <cell r="AZ1780">
            <v>45292</v>
          </cell>
          <cell r="BA1780">
            <v>45322</v>
          </cell>
          <cell r="BB1780">
            <v>300</v>
          </cell>
          <cell r="BD1780">
            <v>200</v>
          </cell>
          <cell r="BE1780">
            <v>52</v>
          </cell>
          <cell r="BF1780">
            <v>31</v>
          </cell>
        </row>
        <row r="1781">
          <cell r="AJ1781" t="str">
            <v>590322429800000501</v>
          </cell>
          <cell r="AK1781" t="str">
            <v>TAURON - umowa kompleksowa</v>
          </cell>
          <cell r="AL1781" t="str">
            <v>TAURON - umowa komleksowa</v>
          </cell>
          <cell r="AM1781" t="str">
            <v>KrHF22/29800000501/12/23</v>
          </cell>
          <cell r="AN1781" t="str">
            <v>KrHF22/29800000501/12/23</v>
          </cell>
          <cell r="AO1781" t="str">
            <v>MAŁOPOLSKIE</v>
          </cell>
          <cell r="AP1781" t="str">
            <v>35 WOG</v>
          </cell>
          <cell r="AQ1781" t="str">
            <v>SOI 3</v>
          </cell>
          <cell r="AR1781">
            <v>8820</v>
          </cell>
          <cell r="AS1781" t="str">
            <v>ul.Stanisława Wyspiańskiego 2 33-300 Nowy Sącz</v>
          </cell>
          <cell r="AT1781" t="str">
            <v>Nowy Sącz</v>
          </cell>
          <cell r="AV1781">
            <v>55885315</v>
          </cell>
          <cell r="AX1781" t="str">
            <v>B23</v>
          </cell>
          <cell r="AY1781" t="str">
            <v>luty</v>
          </cell>
          <cell r="AZ1781">
            <v>45323</v>
          </cell>
          <cell r="BA1781">
            <v>45351</v>
          </cell>
          <cell r="BB1781">
            <v>300</v>
          </cell>
          <cell r="BD1781">
            <v>200</v>
          </cell>
          <cell r="BE1781">
            <v>52</v>
          </cell>
          <cell r="BF1781">
            <v>30</v>
          </cell>
        </row>
        <row r="1782">
          <cell r="AJ1782" t="str">
            <v>590322429800000501</v>
          </cell>
          <cell r="AK1782" t="str">
            <v>TAURON - umowa kompleksowa</v>
          </cell>
          <cell r="AL1782" t="str">
            <v>TAURON - umowa komleksowa</v>
          </cell>
          <cell r="AM1782" t="str">
            <v>KrHF22/29800000501/12/23</v>
          </cell>
          <cell r="AN1782" t="str">
            <v>KrHF22/29800000501/12/23</v>
          </cell>
          <cell r="AO1782" t="str">
            <v>MAŁOPOLSKIE</v>
          </cell>
          <cell r="AP1782" t="str">
            <v>35 WOG</v>
          </cell>
          <cell r="AQ1782" t="str">
            <v>SOI 3</v>
          </cell>
          <cell r="AR1782">
            <v>8820</v>
          </cell>
          <cell r="AS1782" t="str">
            <v>ul.Stanisława Wyspiańskiego 2 33-300 Nowy Sącz</v>
          </cell>
          <cell r="AT1782" t="str">
            <v>Nowy Sącz</v>
          </cell>
          <cell r="AV1782">
            <v>55885315</v>
          </cell>
          <cell r="AX1782" t="str">
            <v>B23</v>
          </cell>
          <cell r="AY1782" t="str">
            <v>marzec</v>
          </cell>
          <cell r="AZ1782">
            <v>45352</v>
          </cell>
          <cell r="BA1782">
            <v>45382</v>
          </cell>
          <cell r="BB1782">
            <v>300</v>
          </cell>
          <cell r="BD1782">
            <v>200</v>
          </cell>
          <cell r="BE1782">
            <v>52</v>
          </cell>
          <cell r="BF1782">
            <v>28</v>
          </cell>
        </row>
        <row r="1783">
          <cell r="AJ1783" t="str">
            <v>590322429800000501</v>
          </cell>
          <cell r="AK1783" t="str">
            <v>TAURON</v>
          </cell>
          <cell r="AL1783" t="str">
            <v>ENEA S.A.</v>
          </cell>
          <cell r="AM1783" t="str">
            <v>od 1.04.2024 dystrybucja Tauron, sprzedaż ENEA</v>
          </cell>
          <cell r="AN1783" t="str">
            <v>OKR/60081073/B/2024</v>
          </cell>
          <cell r="AO1783" t="str">
            <v>MAŁOPOLSKIE</v>
          </cell>
          <cell r="AP1783" t="str">
            <v>35 WOG</v>
          </cell>
          <cell r="AQ1783" t="str">
            <v>SOI 3</v>
          </cell>
          <cell r="AR1783">
            <v>8820</v>
          </cell>
          <cell r="AS1783" t="str">
            <v>ul.Stanisława Wyspiańskiego 2 33-300 Nowy Sącz</v>
          </cell>
          <cell r="AT1783" t="str">
            <v>Nowy Sącz</v>
          </cell>
          <cell r="AU1783">
            <v>50015667</v>
          </cell>
          <cell r="AV1783">
            <v>55885315</v>
          </cell>
          <cell r="AX1783" t="str">
            <v>B23</v>
          </cell>
          <cell r="AY1783" t="str">
            <v>kwiecień</v>
          </cell>
          <cell r="AZ1783">
            <v>45383</v>
          </cell>
          <cell r="BA1783">
            <v>45412</v>
          </cell>
          <cell r="BB1783">
            <v>300</v>
          </cell>
          <cell r="BD1783">
            <v>200</v>
          </cell>
          <cell r="BE1783">
            <v>52</v>
          </cell>
          <cell r="BF1783">
            <v>33</v>
          </cell>
        </row>
        <row r="1784">
          <cell r="AJ1784" t="str">
            <v>590322429800000501</v>
          </cell>
          <cell r="AK1784" t="str">
            <v>TAURON</v>
          </cell>
          <cell r="AL1784" t="str">
            <v>ENEA S.A.</v>
          </cell>
          <cell r="AM1784" t="str">
            <v>od 1.04.2024 dystrybucja Tauron, sprzedaż ENEA</v>
          </cell>
          <cell r="AN1784" t="str">
            <v>OKR/60081073/B/2024</v>
          </cell>
          <cell r="AO1784" t="str">
            <v>MAŁOPOLSKIE</v>
          </cell>
          <cell r="AP1784" t="str">
            <v>35 WOG</v>
          </cell>
          <cell r="AQ1784" t="str">
            <v>SOI 3</v>
          </cell>
          <cell r="AR1784">
            <v>8820</v>
          </cell>
          <cell r="AS1784" t="str">
            <v>ul.Stanisława Wyspiańskiego 2 33-300 Nowy Sącz</v>
          </cell>
          <cell r="AT1784" t="str">
            <v>Nowy Sącz</v>
          </cell>
          <cell r="AU1784">
            <v>50015667</v>
          </cell>
          <cell r="AV1784">
            <v>55885315</v>
          </cell>
          <cell r="AX1784" t="str">
            <v>B23</v>
          </cell>
          <cell r="AY1784" t="str">
            <v>kwiecień</v>
          </cell>
          <cell r="AZ1784">
            <v>45383</v>
          </cell>
          <cell r="BA1784">
            <v>45412</v>
          </cell>
          <cell r="BB1784">
            <v>300</v>
          </cell>
          <cell r="BD1784">
            <v>200</v>
          </cell>
          <cell r="BE1784">
            <v>52</v>
          </cell>
        </row>
        <row r="1785">
          <cell r="AJ1785" t="str">
            <v>590322429800000501</v>
          </cell>
          <cell r="AK1785" t="str">
            <v>TAURON</v>
          </cell>
          <cell r="AL1785" t="str">
            <v>ENEA S.A.</v>
          </cell>
          <cell r="AM1785" t="str">
            <v>od 1.04.2024 dystrybucja Tauron, sprzedaż ENEA</v>
          </cell>
          <cell r="AN1785" t="str">
            <v>OKR/60081073/B/2024</v>
          </cell>
          <cell r="AO1785" t="str">
            <v>MAŁOPOLSKIE</v>
          </cell>
          <cell r="AP1785" t="str">
            <v>35 WOG</v>
          </cell>
          <cell r="AQ1785" t="str">
            <v>SOI 3</v>
          </cell>
          <cell r="AR1785">
            <v>8820</v>
          </cell>
          <cell r="AS1785" t="str">
            <v>ul.Stanisława Wyspiańskiego 2 33-300 Nowy Sącz</v>
          </cell>
          <cell r="AT1785" t="str">
            <v>Nowy Sącz</v>
          </cell>
          <cell r="AU1785">
            <v>50015667</v>
          </cell>
          <cell r="AV1785">
            <v>55885315</v>
          </cell>
          <cell r="AX1785" t="str">
            <v>B23</v>
          </cell>
          <cell r="AY1785" t="str">
            <v>kwiecień</v>
          </cell>
          <cell r="AZ1785">
            <v>45413</v>
          </cell>
          <cell r="BA1785">
            <v>45442</v>
          </cell>
          <cell r="BB1785">
            <v>300</v>
          </cell>
          <cell r="BD1785">
            <v>200</v>
          </cell>
          <cell r="BE1785">
            <v>52</v>
          </cell>
        </row>
        <row r="1786">
          <cell r="AJ1786" t="str">
            <v>590322429800000501</v>
          </cell>
          <cell r="AK1786" t="str">
            <v>TAURON</v>
          </cell>
          <cell r="AL1786" t="str">
            <v>ENEA S.A.</v>
          </cell>
          <cell r="AM1786" t="str">
            <v>od 1.04.2024 dystrybucja Tauron, sprzedaż ENEA</v>
          </cell>
          <cell r="AN1786" t="str">
            <v>OKR/60081073/B/2024</v>
          </cell>
          <cell r="AO1786" t="str">
            <v>MAŁOPOLSKIE</v>
          </cell>
          <cell r="AP1786" t="str">
            <v>35 WOG</v>
          </cell>
          <cell r="AQ1786" t="str">
            <v>SOI 3</v>
          </cell>
          <cell r="AR1786">
            <v>8820</v>
          </cell>
          <cell r="AS1786" t="str">
            <v>ul.Stanisława Wyspiańskiego 2 33-300 Nowy Sącz</v>
          </cell>
          <cell r="AT1786" t="str">
            <v>Nowy Sącz</v>
          </cell>
          <cell r="AU1786">
            <v>50015667</v>
          </cell>
          <cell r="AV1786">
            <v>55885315</v>
          </cell>
          <cell r="AX1786" t="str">
            <v>B23</v>
          </cell>
          <cell r="AY1786" t="str">
            <v>maj</v>
          </cell>
          <cell r="AZ1786">
            <v>45443</v>
          </cell>
          <cell r="BA1786">
            <v>45472</v>
          </cell>
          <cell r="BB1786">
            <v>300</v>
          </cell>
          <cell r="BD1786">
            <v>200</v>
          </cell>
          <cell r="BE1786">
            <v>52</v>
          </cell>
          <cell r="BF1786">
            <v>29</v>
          </cell>
        </row>
        <row r="1787">
          <cell r="AJ1787" t="str">
            <v>590322429800000501</v>
          </cell>
          <cell r="AK1787" t="str">
            <v>TAURON</v>
          </cell>
          <cell r="AL1787" t="str">
            <v>ENEA S.A.</v>
          </cell>
          <cell r="AM1787" t="str">
            <v>od 1.04.2024 dystrybucja Tauron, sprzedaż ENEA</v>
          </cell>
          <cell r="AN1787" t="str">
            <v>OKR/60081073/B/2024</v>
          </cell>
          <cell r="AO1787" t="str">
            <v>MAŁOPOLSKIE</v>
          </cell>
          <cell r="AP1787" t="str">
            <v>35 WOG</v>
          </cell>
          <cell r="AQ1787" t="str">
            <v>SOI 3</v>
          </cell>
          <cell r="AR1787">
            <v>8820</v>
          </cell>
          <cell r="AS1787" t="str">
            <v>ul.Stanisława Wyspiańskiego 2 33-300 Nowy Sącz</v>
          </cell>
          <cell r="AT1787" t="str">
            <v>Nowy Sącz</v>
          </cell>
          <cell r="AU1787">
            <v>50015667</v>
          </cell>
          <cell r="AV1787">
            <v>55885315</v>
          </cell>
          <cell r="AX1787" t="str">
            <v>B23</v>
          </cell>
          <cell r="AY1787" t="str">
            <v>maj</v>
          </cell>
          <cell r="AZ1787">
            <v>45413</v>
          </cell>
          <cell r="BA1787">
            <v>45443</v>
          </cell>
          <cell r="BB1787">
            <v>300</v>
          </cell>
          <cell r="BD1787">
            <v>200</v>
          </cell>
          <cell r="BE1787">
            <v>52</v>
          </cell>
        </row>
        <row r="1788">
          <cell r="AJ1788" t="str">
            <v>590322429800000501</v>
          </cell>
          <cell r="AK1788" t="str">
            <v>TAURON</v>
          </cell>
          <cell r="AL1788" t="str">
            <v>ENEA S.A.</v>
          </cell>
          <cell r="AM1788" t="str">
            <v>od 1.04.2024 dystrybucja Tauron, sprzedaż ENEA</v>
          </cell>
          <cell r="AN1788" t="str">
            <v>OKR/60081073/B/2024</v>
          </cell>
          <cell r="AO1788" t="str">
            <v>MAŁOPOLSKIE</v>
          </cell>
          <cell r="AP1788" t="str">
            <v>35 WOG</v>
          </cell>
          <cell r="AQ1788" t="str">
            <v>SOI 3</v>
          </cell>
          <cell r="AR1788">
            <v>8820</v>
          </cell>
          <cell r="AS1788" t="str">
            <v>ul.Stanisława Wyspiańskiego 2 33-300 Nowy Sącz</v>
          </cell>
          <cell r="AT1788" t="str">
            <v>Nowy Sącz</v>
          </cell>
          <cell r="AU1788">
            <v>50015667</v>
          </cell>
          <cell r="AV1788">
            <v>55885315</v>
          </cell>
          <cell r="AX1788" t="str">
            <v>B23</v>
          </cell>
          <cell r="AY1788" t="str">
            <v>maj</v>
          </cell>
          <cell r="AZ1788">
            <v>45443</v>
          </cell>
          <cell r="BA1788">
            <v>45473</v>
          </cell>
          <cell r="BB1788">
            <v>300</v>
          </cell>
          <cell r="BD1788">
            <v>200</v>
          </cell>
          <cell r="BE1788">
            <v>52</v>
          </cell>
        </row>
        <row r="1789">
          <cell r="AJ1789" t="str">
            <v>590322429800000501</v>
          </cell>
          <cell r="AK1789" t="str">
            <v>TAURON</v>
          </cell>
          <cell r="AL1789" t="str">
            <v>ENEA S.A.</v>
          </cell>
          <cell r="AM1789" t="str">
            <v>od 1.04.2024 dystrybucja Tauron, sprzedaż ENEA</v>
          </cell>
          <cell r="AN1789" t="str">
            <v>OKR/60081073/B/2024</v>
          </cell>
          <cell r="AO1789" t="str">
            <v>MAŁOPOLSKIE</v>
          </cell>
          <cell r="AP1789" t="str">
            <v>35 WOG</v>
          </cell>
          <cell r="AQ1789" t="str">
            <v>SOI 3</v>
          </cell>
          <cell r="AR1789">
            <v>8820</v>
          </cell>
          <cell r="AS1789" t="str">
            <v>ul.Stanisława Wyspiańskiego 2 33-300 Nowy Sącz</v>
          </cell>
          <cell r="AT1789" t="str">
            <v>Nowy Sącz</v>
          </cell>
          <cell r="AU1789">
            <v>50015667</v>
          </cell>
          <cell r="AV1789">
            <v>55885315</v>
          </cell>
          <cell r="AX1789" t="str">
            <v>B23</v>
          </cell>
          <cell r="AY1789" t="str">
            <v>czerwiec</v>
          </cell>
          <cell r="AZ1789">
            <v>45473</v>
          </cell>
          <cell r="BA1789">
            <v>45503</v>
          </cell>
          <cell r="BB1789">
            <v>300</v>
          </cell>
          <cell r="BD1789">
            <v>200</v>
          </cell>
          <cell r="BE1789">
            <v>52</v>
          </cell>
          <cell r="BF1789">
            <v>25</v>
          </cell>
        </row>
        <row r="1790">
          <cell r="AJ1790" t="str">
            <v>590322429800000501</v>
          </cell>
          <cell r="AK1790" t="str">
            <v>TAURON</v>
          </cell>
          <cell r="AL1790" t="str">
            <v>ENEA S.A.</v>
          </cell>
          <cell r="AM1790" t="str">
            <v>od 1.04.2024 dystrybucja Tauron, sprzedaż ENEA</v>
          </cell>
          <cell r="AN1790" t="str">
            <v>OKR/60081073/B/2024</v>
          </cell>
          <cell r="AO1790" t="str">
            <v>MAŁOPOLSKIE</v>
          </cell>
          <cell r="AP1790" t="str">
            <v>35 WOG</v>
          </cell>
          <cell r="AQ1790" t="str">
            <v>SOI 3</v>
          </cell>
          <cell r="AR1790">
            <v>8820</v>
          </cell>
          <cell r="AS1790" t="str">
            <v>ul.Stanisława Wyspiańskiego 2 33-300 Nowy Sącz</v>
          </cell>
          <cell r="AT1790" t="str">
            <v>Nowy Sącz</v>
          </cell>
          <cell r="AU1790">
            <v>50015667</v>
          </cell>
          <cell r="AV1790">
            <v>55885315</v>
          </cell>
          <cell r="AX1790" t="str">
            <v>B23</v>
          </cell>
          <cell r="AY1790" t="str">
            <v>czerwiec</v>
          </cell>
          <cell r="AZ1790">
            <v>45443</v>
          </cell>
          <cell r="BA1790">
            <v>45472</v>
          </cell>
          <cell r="BB1790">
            <v>300</v>
          </cell>
          <cell r="BD1790">
            <v>200</v>
          </cell>
          <cell r="BE1790">
            <v>52</v>
          </cell>
        </row>
        <row r="1791">
          <cell r="AJ1791" t="str">
            <v>590322429800000501</v>
          </cell>
          <cell r="AK1791" t="str">
            <v>TAURON</v>
          </cell>
          <cell r="AL1791" t="str">
            <v>ENEA S.A.</v>
          </cell>
          <cell r="AM1791" t="str">
            <v>od 1.04.2024 dystrybucja Tauron, sprzedaż ENEA</v>
          </cell>
          <cell r="AN1791" t="str">
            <v>OKR/60081073/B/2024</v>
          </cell>
          <cell r="AO1791" t="str">
            <v>MAŁOPOLSKIE</v>
          </cell>
          <cell r="AP1791" t="str">
            <v>35 WOG</v>
          </cell>
          <cell r="AQ1791" t="str">
            <v>SOI 3</v>
          </cell>
          <cell r="AR1791">
            <v>8820</v>
          </cell>
          <cell r="AS1791" t="str">
            <v>ul.Stanisława Wyspiańskiego 2 33-300 Nowy Sącz</v>
          </cell>
          <cell r="AT1791" t="str">
            <v>Nowy Sącz</v>
          </cell>
          <cell r="AU1791">
            <v>50015667</v>
          </cell>
          <cell r="AV1791">
            <v>55885315</v>
          </cell>
          <cell r="AX1791" t="str">
            <v>B23</v>
          </cell>
          <cell r="AY1791" t="str">
            <v>czerwiec</v>
          </cell>
          <cell r="AZ1791">
            <v>45473</v>
          </cell>
          <cell r="BA1791">
            <v>45502</v>
          </cell>
          <cell r="BB1791">
            <v>300</v>
          </cell>
          <cell r="BD1791">
            <v>200</v>
          </cell>
          <cell r="BE1791">
            <v>52</v>
          </cell>
        </row>
        <row r="1792">
          <cell r="AJ1792" t="str">
            <v>590322429800000501</v>
          </cell>
          <cell r="AK1792" t="str">
            <v>TAURON</v>
          </cell>
          <cell r="AL1792" t="str">
            <v>ENEA S.A.</v>
          </cell>
          <cell r="AM1792" t="str">
            <v>od 1.04.2024 dystrybucja Tauron, sprzedaż ENEA</v>
          </cell>
          <cell r="AN1792" t="str">
            <v>OKR/60081073/B/2024</v>
          </cell>
          <cell r="AO1792" t="str">
            <v>MAŁOPOLSKIE</v>
          </cell>
          <cell r="AP1792" t="str">
            <v>35 WOG</v>
          </cell>
          <cell r="AQ1792" t="str">
            <v>SOI 3</v>
          </cell>
          <cell r="AR1792">
            <v>8820</v>
          </cell>
          <cell r="AS1792" t="str">
            <v>ul.Stanisława Wyspiańskiego 2 33-300 Nowy Sącz</v>
          </cell>
          <cell r="AT1792" t="str">
            <v>Nowy Sącz</v>
          </cell>
          <cell r="AU1792">
            <v>50015667</v>
          </cell>
          <cell r="AV1792">
            <v>55885315</v>
          </cell>
          <cell r="AX1792" t="str">
            <v>B23</v>
          </cell>
          <cell r="AY1792" t="str">
            <v>lipiec</v>
          </cell>
          <cell r="AZ1792">
            <v>45474</v>
          </cell>
          <cell r="BA1792">
            <v>45503</v>
          </cell>
          <cell r="BB1792">
            <v>300</v>
          </cell>
          <cell r="BD1792">
            <v>200</v>
          </cell>
          <cell r="BE1792">
            <v>52</v>
          </cell>
          <cell r="BF1792">
            <v>19</v>
          </cell>
        </row>
        <row r="1793">
          <cell r="AJ1793" t="str">
            <v>590322429800000501</v>
          </cell>
          <cell r="AK1793" t="str">
            <v>TAURON</v>
          </cell>
          <cell r="AL1793" t="str">
            <v>ENEA S.A.</v>
          </cell>
          <cell r="AM1793" t="str">
            <v>od 1.04.2024 dystrybucja Tauron, sprzedaż ENEA</v>
          </cell>
          <cell r="AN1793" t="str">
            <v>OKR/60081073/B/2024</v>
          </cell>
          <cell r="AO1793" t="str">
            <v>MAŁOPOLSKIE</v>
          </cell>
          <cell r="AP1793" t="str">
            <v>35 WOG</v>
          </cell>
          <cell r="AQ1793" t="str">
            <v>SOI 3</v>
          </cell>
          <cell r="AR1793">
            <v>8820</v>
          </cell>
          <cell r="AS1793" t="str">
            <v>ul.Stanisława Wyspiańskiego 2 33-300 Nowy Sącz</v>
          </cell>
          <cell r="AT1793" t="str">
            <v>Nowy Sącz</v>
          </cell>
          <cell r="AU1793">
            <v>50015667</v>
          </cell>
          <cell r="AV1793">
            <v>55885315</v>
          </cell>
          <cell r="AX1793" t="str">
            <v>B23</v>
          </cell>
          <cell r="AY1793" t="str">
            <v>lipiec</v>
          </cell>
          <cell r="AZ1793">
            <v>45504</v>
          </cell>
          <cell r="BA1793">
            <v>45534</v>
          </cell>
          <cell r="BB1793">
            <v>300</v>
          </cell>
          <cell r="BD1793">
            <v>200</v>
          </cell>
          <cell r="BE1793">
            <v>52</v>
          </cell>
        </row>
        <row r="1794">
          <cell r="AJ1794" t="str">
            <v>590322429800000501</v>
          </cell>
          <cell r="AK1794" t="str">
            <v>TAURON</v>
          </cell>
          <cell r="AL1794" t="str">
            <v>ENEA S.A.</v>
          </cell>
          <cell r="AM1794" t="str">
            <v>od 1.04.2024 dystrybucja Tauron, sprzedaż ENEA</v>
          </cell>
          <cell r="AN1794" t="str">
            <v>OKR/60081073/B/2024</v>
          </cell>
          <cell r="AO1794" t="str">
            <v>MAŁOPOLSKIE</v>
          </cell>
          <cell r="AP1794" t="str">
            <v>35 WOG</v>
          </cell>
          <cell r="AQ1794" t="str">
            <v>SOI 3</v>
          </cell>
          <cell r="AR1794">
            <v>8820</v>
          </cell>
          <cell r="AS1794" t="str">
            <v>ul.Stanisława Wyspiańskiego 2 33-300 Nowy Sącz</v>
          </cell>
          <cell r="AT1794" t="str">
            <v>Nowy Sącz</v>
          </cell>
          <cell r="AU1794">
            <v>50015667</v>
          </cell>
          <cell r="AV1794">
            <v>55885315</v>
          </cell>
          <cell r="AX1794" t="str">
            <v>B23</v>
          </cell>
          <cell r="AY1794" t="str">
            <v>lipiec</v>
          </cell>
          <cell r="AZ1794">
            <v>45535</v>
          </cell>
          <cell r="BA1794">
            <v>45565</v>
          </cell>
          <cell r="BB1794">
            <v>300</v>
          </cell>
          <cell r="BD1794">
            <v>200</v>
          </cell>
          <cell r="BE1794">
            <v>52</v>
          </cell>
        </row>
        <row r="1795">
          <cell r="AJ1795" t="str">
            <v>590322429800000501</v>
          </cell>
          <cell r="AK1795" t="str">
            <v>TAURON</v>
          </cell>
          <cell r="AL1795" t="str">
            <v>ENEA S.A.</v>
          </cell>
          <cell r="AM1795" t="str">
            <v>od 1.04.2024 dystrybucja Tauron, sprzedaż ENEA</v>
          </cell>
          <cell r="AN1795" t="str">
            <v>OKR/60081073/B/2024</v>
          </cell>
          <cell r="AO1795" t="str">
            <v>MAŁOPOLSKIE</v>
          </cell>
          <cell r="AP1795" t="str">
            <v>35 WOG</v>
          </cell>
          <cell r="AQ1795" t="str">
            <v>SOI 3</v>
          </cell>
          <cell r="AR1795">
            <v>8820</v>
          </cell>
          <cell r="AS1795" t="str">
            <v>ul.Stanisława Wyspiańskiego 2 33-300 Nowy Sącz</v>
          </cell>
          <cell r="AT1795" t="str">
            <v>Nowy Sącz</v>
          </cell>
          <cell r="AU1795">
            <v>50015667</v>
          </cell>
          <cell r="AV1795">
            <v>55885315</v>
          </cell>
          <cell r="AX1795" t="str">
            <v>B23</v>
          </cell>
          <cell r="AY1795" t="str">
            <v>sierpień</v>
          </cell>
          <cell r="AZ1795">
            <v>45504</v>
          </cell>
          <cell r="BA1795">
            <v>45534</v>
          </cell>
          <cell r="BB1795">
            <v>300</v>
          </cell>
          <cell r="BD1795">
            <v>200</v>
          </cell>
          <cell r="BE1795">
            <v>52</v>
          </cell>
          <cell r="BF1795">
            <v>26</v>
          </cell>
        </row>
        <row r="1796">
          <cell r="AJ1796" t="str">
            <v>590322429800000501</v>
          </cell>
          <cell r="AK1796" t="str">
            <v>TAURON</v>
          </cell>
          <cell r="AL1796" t="str">
            <v>ENEA S.A.</v>
          </cell>
          <cell r="AM1796" t="str">
            <v>od 1.04.2024 dystrybucja Tauron, sprzedaż ENEA</v>
          </cell>
          <cell r="AN1796" t="str">
            <v>OKR/60081073/B/2024</v>
          </cell>
          <cell r="AO1796" t="str">
            <v>MAŁOPOLSKIE</v>
          </cell>
          <cell r="AP1796" t="str">
            <v>35 WOG</v>
          </cell>
          <cell r="AQ1796" t="str">
            <v>SOI 3</v>
          </cell>
          <cell r="AR1796">
            <v>8820</v>
          </cell>
          <cell r="AS1796" t="str">
            <v>ul.Stanisława Wyspiańskiego 2 33-300 Nowy Sącz</v>
          </cell>
          <cell r="AT1796" t="str">
            <v>Nowy Sącz</v>
          </cell>
          <cell r="AU1796">
            <v>50015667</v>
          </cell>
          <cell r="AV1796">
            <v>55885315</v>
          </cell>
          <cell r="AX1796" t="str">
            <v>B23</v>
          </cell>
          <cell r="AY1796" t="str">
            <v>sierpień</v>
          </cell>
          <cell r="AZ1796">
            <v>45503</v>
          </cell>
          <cell r="BA1796">
            <v>45533</v>
          </cell>
          <cell r="BB1796">
            <v>300</v>
          </cell>
          <cell r="BD1796">
            <v>200</v>
          </cell>
          <cell r="BE1796">
            <v>52</v>
          </cell>
        </row>
        <row r="1797">
          <cell r="AJ1797" t="str">
            <v>590322429800000501</v>
          </cell>
          <cell r="AK1797" t="str">
            <v>TAURON</v>
          </cell>
          <cell r="AL1797" t="str">
            <v>ENEA S.A.</v>
          </cell>
          <cell r="AM1797" t="str">
            <v>od 1.04.2024 dystrybucja Tauron, sprzedaż ENEA</v>
          </cell>
          <cell r="AN1797" t="str">
            <v>OKR/60081073/B/2024</v>
          </cell>
          <cell r="AO1797" t="str">
            <v>MAŁOPOLSKIE</v>
          </cell>
          <cell r="AP1797" t="str">
            <v>35 WOG</v>
          </cell>
          <cell r="AQ1797" t="str">
            <v>SOI 3</v>
          </cell>
          <cell r="AR1797">
            <v>8820</v>
          </cell>
          <cell r="AS1797" t="str">
            <v>ul.Stanisława Wyspiańskiego 2 33-300 Nowy Sącz</v>
          </cell>
          <cell r="AT1797" t="str">
            <v>Nowy Sącz</v>
          </cell>
          <cell r="AU1797">
            <v>50015667</v>
          </cell>
          <cell r="AV1797">
            <v>55885315</v>
          </cell>
          <cell r="AX1797" t="str">
            <v>B23</v>
          </cell>
          <cell r="AY1797" t="str">
            <v>sierpień</v>
          </cell>
          <cell r="AZ1797">
            <v>45504</v>
          </cell>
          <cell r="BA1797">
            <v>45534</v>
          </cell>
          <cell r="BB1797">
            <v>300</v>
          </cell>
          <cell r="BD1797">
            <v>200</v>
          </cell>
          <cell r="BE1797">
            <v>52</v>
          </cell>
        </row>
        <row r="1798">
          <cell r="AJ1798" t="str">
            <v>590322429800000501</v>
          </cell>
          <cell r="AK1798" t="str">
            <v>TAURON</v>
          </cell>
          <cell r="AL1798" t="str">
            <v>ENEA S.A.</v>
          </cell>
          <cell r="AM1798" t="str">
            <v>od 1.04.2024 dystrybucja Tauron, sprzedaż ENEA</v>
          </cell>
          <cell r="AN1798" t="str">
            <v>OKR/60081073/B/2024</v>
          </cell>
          <cell r="AO1798" t="str">
            <v>MAŁOPOLSKIE</v>
          </cell>
          <cell r="AP1798" t="str">
            <v>35 WOG</v>
          </cell>
          <cell r="AQ1798" t="str">
            <v>SOI 3</v>
          </cell>
          <cell r="AR1798">
            <v>8820</v>
          </cell>
          <cell r="AS1798" t="str">
            <v>ul.Stanisława Wyspiańskiego 2 33-300 Nowy Sącz</v>
          </cell>
          <cell r="AT1798" t="str">
            <v>Nowy Sącz</v>
          </cell>
          <cell r="AU1798">
            <v>50015667</v>
          </cell>
          <cell r="AV1798">
            <v>55885315</v>
          </cell>
          <cell r="AX1798" t="str">
            <v>B23</v>
          </cell>
          <cell r="AY1798" t="str">
            <v>wrzesień</v>
          </cell>
          <cell r="AZ1798">
            <v>45535</v>
          </cell>
          <cell r="BA1798">
            <v>45565</v>
          </cell>
          <cell r="BB1798">
            <v>300</v>
          </cell>
          <cell r="BD1798">
            <v>200</v>
          </cell>
          <cell r="BE1798">
            <v>52</v>
          </cell>
          <cell r="BF1798">
            <v>33</v>
          </cell>
        </row>
        <row r="1799">
          <cell r="AJ1799" t="str">
            <v>590322429800000501</v>
          </cell>
          <cell r="AK1799" t="str">
            <v>TAURON</v>
          </cell>
          <cell r="AL1799" t="str">
            <v>ENEA S.A.</v>
          </cell>
          <cell r="AM1799" t="str">
            <v>od 1.04.2024 dystrybucja Tauron, sprzedaż ENEA</v>
          </cell>
          <cell r="AN1799" t="str">
            <v>OKR/60081073/B/2024</v>
          </cell>
          <cell r="AO1799" t="str">
            <v>MAŁOPOLSKIE</v>
          </cell>
          <cell r="AP1799" t="str">
            <v>35 WOG</v>
          </cell>
          <cell r="AQ1799" t="str">
            <v>SOI 3</v>
          </cell>
          <cell r="AR1799">
            <v>8820</v>
          </cell>
          <cell r="AS1799" t="str">
            <v>ul.Stanisława Wyspiańskiego 2 33-300 Nowy Sącz</v>
          </cell>
          <cell r="AT1799" t="str">
            <v>Nowy Sącz</v>
          </cell>
          <cell r="AU1799">
            <v>50015667</v>
          </cell>
          <cell r="AV1799">
            <v>55885315</v>
          </cell>
          <cell r="AX1799" t="str">
            <v>B23</v>
          </cell>
          <cell r="AY1799" t="str">
            <v>wrzesień</v>
          </cell>
          <cell r="AZ1799">
            <v>45566</v>
          </cell>
          <cell r="BA1799">
            <v>45595</v>
          </cell>
          <cell r="BB1799">
            <v>300</v>
          </cell>
          <cell r="BD1799">
            <v>200</v>
          </cell>
          <cell r="BE1799">
            <v>52</v>
          </cell>
        </row>
        <row r="1800">
          <cell r="AJ1800" t="str">
            <v>590322429800000501</v>
          </cell>
          <cell r="AK1800" t="str">
            <v>TAURON</v>
          </cell>
          <cell r="AL1800" t="str">
            <v>ENEA S.A.</v>
          </cell>
          <cell r="AM1800" t="str">
            <v>od 1.04.2024 dystrybucja Tauron, sprzedaż ENEA</v>
          </cell>
          <cell r="AN1800" t="str">
            <v>OKR/60081073/B/2024</v>
          </cell>
          <cell r="AO1800" t="str">
            <v>MAŁOPOLSKIE</v>
          </cell>
          <cell r="AP1800" t="str">
            <v>35 WOG</v>
          </cell>
          <cell r="AQ1800" t="str">
            <v>SOI 3</v>
          </cell>
          <cell r="AR1800">
            <v>8820</v>
          </cell>
          <cell r="AS1800" t="str">
            <v>ul.Stanisława Wyspiańskiego 2 33-300 Nowy Sącz</v>
          </cell>
          <cell r="AT1800" t="str">
            <v>Nowy Sącz</v>
          </cell>
          <cell r="AU1800">
            <v>50015667</v>
          </cell>
          <cell r="AV1800">
            <v>55885315</v>
          </cell>
          <cell r="AX1800" t="str">
            <v>B23</v>
          </cell>
          <cell r="AY1800" t="str">
            <v>wrzesień</v>
          </cell>
          <cell r="AZ1800">
            <v>45596</v>
          </cell>
          <cell r="BA1800">
            <v>45625</v>
          </cell>
          <cell r="BB1800">
            <v>300</v>
          </cell>
          <cell r="BD1800">
            <v>200</v>
          </cell>
          <cell r="BE1800">
            <v>52</v>
          </cell>
        </row>
        <row r="1801">
          <cell r="AJ1801" t="str">
            <v>590322429800000501</v>
          </cell>
          <cell r="AK1801" t="str">
            <v>TAURON</v>
          </cell>
          <cell r="AL1801" t="str">
            <v>ENEA S.A.</v>
          </cell>
          <cell r="AM1801" t="str">
            <v>od 1.04.2024 dystrybucja Tauron, sprzedaż ENEA</v>
          </cell>
          <cell r="AN1801" t="str">
            <v>OKR/60081073/B/2024</v>
          </cell>
          <cell r="AO1801" t="str">
            <v>MAŁOPOLSKIE</v>
          </cell>
          <cell r="AP1801" t="str">
            <v>35 WOG</v>
          </cell>
          <cell r="AQ1801" t="str">
            <v>SOI 3</v>
          </cell>
          <cell r="AR1801">
            <v>8820</v>
          </cell>
          <cell r="AS1801" t="str">
            <v>ul.Stanisława Wyspiańskiego 2 33-300 Nowy Sącz</v>
          </cell>
          <cell r="AT1801" t="str">
            <v>Nowy Sącz</v>
          </cell>
          <cell r="AU1801">
            <v>50015667</v>
          </cell>
          <cell r="AV1801">
            <v>55885315</v>
          </cell>
          <cell r="AX1801" t="str">
            <v>B23</v>
          </cell>
          <cell r="AY1801" t="str">
            <v>październik</v>
          </cell>
          <cell r="AZ1801">
            <v>45566</v>
          </cell>
          <cell r="BA1801">
            <v>45595</v>
          </cell>
          <cell r="BB1801">
            <v>300</v>
          </cell>
          <cell r="BD1801">
            <v>200</v>
          </cell>
          <cell r="BE1801">
            <v>52</v>
          </cell>
          <cell r="BF1801">
            <v>8</v>
          </cell>
        </row>
        <row r="1802">
          <cell r="AJ1802" t="str">
            <v>590322429800000501</v>
          </cell>
          <cell r="AK1802" t="str">
            <v>TAURON</v>
          </cell>
          <cell r="AL1802" t="str">
            <v>ENEA S.A.</v>
          </cell>
          <cell r="AM1802" t="str">
            <v>od 1.04.2024 dystrybucja Tauron, sprzedaż ENEA</v>
          </cell>
          <cell r="AN1802" t="str">
            <v>OKR/60081073/B/2024</v>
          </cell>
          <cell r="AO1802" t="str">
            <v>MAŁOPOLSKIE</v>
          </cell>
          <cell r="AP1802" t="str">
            <v>35 WOG</v>
          </cell>
          <cell r="AQ1802" t="str">
            <v>SOI 3</v>
          </cell>
          <cell r="AR1802">
            <v>8820</v>
          </cell>
          <cell r="AS1802" t="str">
            <v>ul.Stanisława Wyspiańskiego 2 33-300 Nowy Sącz</v>
          </cell>
          <cell r="AT1802" t="str">
            <v>Nowy Sącz</v>
          </cell>
          <cell r="AU1802">
            <v>50015667</v>
          </cell>
          <cell r="AV1802">
            <v>55885315</v>
          </cell>
          <cell r="AX1802" t="str">
            <v>B23</v>
          </cell>
          <cell r="AY1802" t="str">
            <v>październik</v>
          </cell>
          <cell r="AZ1802">
            <v>45535</v>
          </cell>
          <cell r="BA1802">
            <v>45565</v>
          </cell>
          <cell r="BB1802">
            <v>300</v>
          </cell>
          <cell r="BD1802">
            <v>200</v>
          </cell>
          <cell r="BE1802">
            <v>52</v>
          </cell>
        </row>
        <row r="1803">
          <cell r="AJ1803" t="str">
            <v>590322429800000501</v>
          </cell>
          <cell r="AK1803" t="str">
            <v>TAURON</v>
          </cell>
          <cell r="AL1803" t="str">
            <v>ENEA S.A.</v>
          </cell>
          <cell r="AM1803" t="str">
            <v>od 1.04.2024 dystrybucja Tauron, sprzedaż ENEA</v>
          </cell>
          <cell r="AN1803" t="str">
            <v>OKR/60081073/B/2024</v>
          </cell>
          <cell r="AO1803" t="str">
            <v>MAŁOPOLSKIE</v>
          </cell>
          <cell r="AP1803" t="str">
            <v>35 WOG</v>
          </cell>
          <cell r="AQ1803" t="str">
            <v>SOI 3</v>
          </cell>
          <cell r="AR1803">
            <v>8820</v>
          </cell>
          <cell r="AS1803" t="str">
            <v>ul.Stanisława Wyspiańskiego 2 33-300 Nowy Sącz</v>
          </cell>
          <cell r="AT1803" t="str">
            <v>Nowy Sącz</v>
          </cell>
          <cell r="AU1803">
            <v>50015667</v>
          </cell>
          <cell r="AV1803">
            <v>55885315</v>
          </cell>
          <cell r="AX1803" t="str">
            <v>B23</v>
          </cell>
          <cell r="AY1803" t="str">
            <v>październik</v>
          </cell>
          <cell r="AZ1803">
            <v>45566</v>
          </cell>
          <cell r="BA1803">
            <v>45596</v>
          </cell>
          <cell r="BB1803">
            <v>300</v>
          </cell>
          <cell r="BD1803">
            <v>200</v>
          </cell>
          <cell r="BE1803">
            <v>52</v>
          </cell>
        </row>
        <row r="1804">
          <cell r="AJ1804" t="str">
            <v>590322429800000501</v>
          </cell>
          <cell r="AK1804" t="str">
            <v>TAURON</v>
          </cell>
          <cell r="AL1804" t="str">
            <v>ENEA S.A.</v>
          </cell>
          <cell r="AM1804" t="str">
            <v>od 1.04.2024 dystrybucja Tauron, sprzedaż ENEA</v>
          </cell>
          <cell r="AN1804" t="str">
            <v>OKR/60081073/B/2024</v>
          </cell>
          <cell r="AO1804" t="str">
            <v>MAŁOPOLSKIE</v>
          </cell>
          <cell r="AP1804" t="str">
            <v>35 WOG</v>
          </cell>
          <cell r="AQ1804" t="str">
            <v>SOI 3</v>
          </cell>
          <cell r="AR1804">
            <v>8820</v>
          </cell>
          <cell r="AS1804" t="str">
            <v>ul.Stanisława Wyspiańskiego 2 33-300 Nowy Sącz</v>
          </cell>
          <cell r="AT1804" t="str">
            <v>Nowy Sącz</v>
          </cell>
          <cell r="AU1804">
            <v>50015667</v>
          </cell>
          <cell r="AV1804">
            <v>55885315</v>
          </cell>
          <cell r="AX1804" t="str">
            <v>B23</v>
          </cell>
          <cell r="AY1804" t="str">
            <v>listopad</v>
          </cell>
          <cell r="AZ1804">
            <v>45596</v>
          </cell>
          <cell r="BA1804">
            <v>45626</v>
          </cell>
          <cell r="BB1804">
            <v>300</v>
          </cell>
          <cell r="BD1804">
            <v>200</v>
          </cell>
          <cell r="BE1804">
            <v>52</v>
          </cell>
          <cell r="BF1804">
            <v>11</v>
          </cell>
        </row>
        <row r="1805">
          <cell r="AJ1805" t="str">
            <v>590322429800000501</v>
          </cell>
          <cell r="AK1805" t="str">
            <v>TAURON</v>
          </cell>
          <cell r="AL1805" t="str">
            <v>ENEA S.A.</v>
          </cell>
          <cell r="AM1805" t="str">
            <v>od 1.04.2024 dystrybucja Tauron, sprzedaż ENEA</v>
          </cell>
          <cell r="AN1805" t="str">
            <v>OKR/60081073/B/2024</v>
          </cell>
          <cell r="AO1805" t="str">
            <v>MAŁOPOLSKIE</v>
          </cell>
          <cell r="AP1805" t="str">
            <v>35 WOG</v>
          </cell>
          <cell r="AQ1805" t="str">
            <v>SOI 3</v>
          </cell>
          <cell r="AR1805">
            <v>8820</v>
          </cell>
          <cell r="AS1805" t="str">
            <v>ul.Stanisława Wyspiańskiego 2 33-300 Nowy Sącz</v>
          </cell>
          <cell r="AT1805" t="str">
            <v>Nowy Sącz</v>
          </cell>
          <cell r="AU1805">
            <v>50015667</v>
          </cell>
          <cell r="AV1805">
            <v>55885315</v>
          </cell>
          <cell r="AX1805" t="str">
            <v>B23</v>
          </cell>
          <cell r="AY1805" t="str">
            <v>listopad</v>
          </cell>
          <cell r="AZ1805">
            <v>45627</v>
          </cell>
          <cell r="BA1805">
            <v>45656</v>
          </cell>
          <cell r="BB1805">
            <v>300</v>
          </cell>
          <cell r="BD1805">
            <v>200</v>
          </cell>
          <cell r="BE1805">
            <v>52</v>
          </cell>
        </row>
        <row r="1806">
          <cell r="AJ1806" t="str">
            <v>590322429800000501</v>
          </cell>
          <cell r="AK1806" t="str">
            <v>TAURON</v>
          </cell>
          <cell r="AL1806" t="str">
            <v>ENEA S.A.</v>
          </cell>
          <cell r="AM1806" t="str">
            <v>od 1.04.2024 dystrybucja Tauron, sprzedaż ENEA</v>
          </cell>
          <cell r="AN1806" t="str">
            <v>OKR/60081073/B/2024</v>
          </cell>
          <cell r="AO1806" t="str">
            <v>MAŁOPOLSKIE</v>
          </cell>
          <cell r="AP1806" t="str">
            <v>35 WOG</v>
          </cell>
          <cell r="AQ1806" t="str">
            <v>SOI 3</v>
          </cell>
          <cell r="AR1806">
            <v>8820</v>
          </cell>
          <cell r="AS1806" t="str">
            <v>ul.Stanisława Wyspiańskiego 2 33-300 Nowy Sącz</v>
          </cell>
          <cell r="AT1806" t="str">
            <v>Nowy Sącz</v>
          </cell>
          <cell r="AU1806">
            <v>50015667</v>
          </cell>
          <cell r="AV1806">
            <v>55885315</v>
          </cell>
          <cell r="AX1806" t="str">
            <v>B23</v>
          </cell>
          <cell r="AY1806" t="str">
            <v>listopad</v>
          </cell>
          <cell r="AZ1806">
            <v>45657</v>
          </cell>
          <cell r="BA1806">
            <v>45686</v>
          </cell>
          <cell r="BB1806">
            <v>300</v>
          </cell>
          <cell r="BD1806">
            <v>200</v>
          </cell>
          <cell r="BE1806">
            <v>52</v>
          </cell>
        </row>
        <row r="1807">
          <cell r="AJ1807" t="str">
            <v>590322429800000501</v>
          </cell>
          <cell r="AK1807" t="str">
            <v>TAURON</v>
          </cell>
          <cell r="AL1807" t="str">
            <v>ENEA S.A.</v>
          </cell>
          <cell r="AM1807" t="str">
            <v>od 1.04.2024 dystrybucja Tauron, sprzedaż ENEA</v>
          </cell>
          <cell r="AN1807" t="str">
            <v>OKR/60081073/B/2024</v>
          </cell>
          <cell r="AO1807" t="str">
            <v>MAŁOPOLSKIE</v>
          </cell>
          <cell r="AP1807" t="str">
            <v>35 WOG</v>
          </cell>
          <cell r="AQ1807" t="str">
            <v>SOI 3</v>
          </cell>
          <cell r="AR1807">
            <v>8820</v>
          </cell>
          <cell r="AS1807" t="str">
            <v>ul.Stanisława Wyspiańskiego 2 33-300 Nowy Sącz</v>
          </cell>
          <cell r="AT1807" t="str">
            <v>Nowy Sącz</v>
          </cell>
          <cell r="AU1807">
            <v>50015667</v>
          </cell>
          <cell r="AV1807">
            <v>55885315</v>
          </cell>
          <cell r="AX1807" t="str">
            <v>B23</v>
          </cell>
          <cell r="AY1807" t="str">
            <v>grudzień</v>
          </cell>
          <cell r="AZ1807">
            <v>45627</v>
          </cell>
          <cell r="BA1807">
            <v>45656</v>
          </cell>
          <cell r="BB1807">
            <v>300</v>
          </cell>
          <cell r="BD1807">
            <v>200</v>
          </cell>
          <cell r="BE1807">
            <v>52</v>
          </cell>
          <cell r="BF1807">
            <v>12</v>
          </cell>
        </row>
        <row r="1808">
          <cell r="AJ1808" t="str">
            <v>590322429800000501</v>
          </cell>
          <cell r="AK1808" t="str">
            <v>TAURON</v>
          </cell>
          <cell r="AL1808" t="str">
            <v>ENEA S.A.</v>
          </cell>
          <cell r="AM1808" t="str">
            <v>od 1.04.2024 dystrybucja Tauron, sprzedaż ENEA</v>
          </cell>
          <cell r="AN1808" t="str">
            <v>OKR/60081073/B/2024</v>
          </cell>
          <cell r="AO1808" t="str">
            <v>MAŁOPOLSKIE</v>
          </cell>
          <cell r="AP1808" t="str">
            <v>35 WOG</v>
          </cell>
          <cell r="AQ1808" t="str">
            <v>SOI 3</v>
          </cell>
          <cell r="AR1808">
            <v>8820</v>
          </cell>
          <cell r="AS1808" t="str">
            <v>ul.Stanisława Wyspiańskiego 2 33-300 Nowy Sącz</v>
          </cell>
          <cell r="AT1808" t="str">
            <v>Nowy Sącz</v>
          </cell>
          <cell r="AU1808">
            <v>50015667</v>
          </cell>
          <cell r="AV1808">
            <v>55885315</v>
          </cell>
          <cell r="AX1808" t="str">
            <v>B23</v>
          </cell>
          <cell r="AY1808" t="str">
            <v>grudzień</v>
          </cell>
          <cell r="AZ1808">
            <v>45597</v>
          </cell>
          <cell r="BA1808">
            <v>45627</v>
          </cell>
          <cell r="BB1808">
            <v>300</v>
          </cell>
          <cell r="BD1808">
            <v>200</v>
          </cell>
          <cell r="BE1808">
            <v>52</v>
          </cell>
        </row>
        <row r="1809">
          <cell r="AJ1809" t="str">
            <v>590322429800000501</v>
          </cell>
          <cell r="AK1809" t="str">
            <v>TAURON</v>
          </cell>
          <cell r="AL1809" t="str">
            <v>ENEA S.A.</v>
          </cell>
          <cell r="AM1809" t="str">
            <v>od 1.04.2024 dystrybucja Tauron, sprzedaż ENEA</v>
          </cell>
          <cell r="AN1809" t="str">
            <v>OKR/60081073/B/2024</v>
          </cell>
          <cell r="AO1809" t="str">
            <v>MAŁOPOLSKIE</v>
          </cell>
          <cell r="AP1809" t="str">
            <v>35 WOG</v>
          </cell>
          <cell r="AQ1809" t="str">
            <v>SOI 3</v>
          </cell>
          <cell r="AR1809">
            <v>8820</v>
          </cell>
          <cell r="AS1809" t="str">
            <v>ul.Stanisława Wyspiańskiego 2 33-300 Nowy Sącz</v>
          </cell>
          <cell r="AT1809" t="str">
            <v>Nowy Sącz</v>
          </cell>
          <cell r="AU1809">
            <v>50015667</v>
          </cell>
          <cell r="AV1809">
            <v>55885315</v>
          </cell>
          <cell r="AX1809" t="str">
            <v>B23</v>
          </cell>
          <cell r="AY1809" t="str">
            <v>grudzień</v>
          </cell>
          <cell r="AZ1809">
            <v>45627</v>
          </cell>
          <cell r="BA1809">
            <v>45657</v>
          </cell>
          <cell r="BB1809">
            <v>300</v>
          </cell>
          <cell r="BD1809">
            <v>200</v>
          </cell>
          <cell r="BE1809">
            <v>52</v>
          </cell>
        </row>
        <row r="1810">
          <cell r="AJ1810" t="str">
            <v>590322429800000501</v>
          </cell>
          <cell r="AK1810" t="str">
            <v>TAURON</v>
          </cell>
          <cell r="AL1810" t="str">
            <v>ENEA S.A.</v>
          </cell>
          <cell r="AM1810" t="str">
            <v>od 1.04.2024 dystrybucja Tauron, sprzedaż ENEA</v>
          </cell>
          <cell r="AN1810" t="str">
            <v>OKR/60081073/B/2024</v>
          </cell>
          <cell r="AO1810" t="str">
            <v>MAŁOPOLSKIE</v>
          </cell>
          <cell r="AP1810" t="str">
            <v>35 WOG</v>
          </cell>
          <cell r="AQ1810" t="str">
            <v>SOI 3</v>
          </cell>
          <cell r="AR1810">
            <v>8820</v>
          </cell>
          <cell r="AS1810" t="str">
            <v>ul.Stanisława Wyspiańskiego 2 33-300 Nowy Sącz</v>
          </cell>
          <cell r="AT1810" t="str">
            <v>Nowy Sącz</v>
          </cell>
          <cell r="AU1810">
            <v>50015667</v>
          </cell>
          <cell r="AV1810">
            <v>55885315</v>
          </cell>
          <cell r="AX1810" t="str">
            <v>B23</v>
          </cell>
          <cell r="AY1810" t="str">
            <v>grudzień</v>
          </cell>
          <cell r="AZ1810">
            <v>45657</v>
          </cell>
          <cell r="BA1810">
            <v>45687</v>
          </cell>
          <cell r="BB1810">
            <v>300</v>
          </cell>
          <cell r="BD1810">
            <v>200</v>
          </cell>
          <cell r="BE1810">
            <v>52</v>
          </cell>
        </row>
        <row r="1811">
          <cell r="AJ1811" t="str">
            <v>ENERGIA CIEPLNA</v>
          </cell>
          <cell r="AK1811" t="str">
            <v>AMW SINEVIA SP.Z O.O.</v>
          </cell>
          <cell r="AL1811" t="str">
            <v>AMW SINEVIA SP.Z O.O.</v>
          </cell>
          <cell r="AN1811" t="str">
            <v>26/2023/SZP/AMW z dnia.21.09.2023</v>
          </cell>
          <cell r="AO1811" t="str">
            <v>MAŁOPOLSKIE</v>
          </cell>
          <cell r="AP1811" t="str">
            <v>35 WOG</v>
          </cell>
          <cell r="AQ1811" t="str">
            <v>SOI 1</v>
          </cell>
          <cell r="AR1811">
            <v>7373</v>
          </cell>
          <cell r="AS1811" t="str">
            <v>ul. Krakowska 2, 30-199 Rząska, EC</v>
          </cell>
          <cell r="AX1811" t="str">
            <v>n/a</v>
          </cell>
          <cell r="AY1811" t="str">
            <v>grudzień'23</v>
          </cell>
          <cell r="AZ1811">
            <v>45261</v>
          </cell>
          <cell r="BA1811">
            <v>45291</v>
          </cell>
        </row>
        <row r="1812">
          <cell r="AJ1812" t="str">
            <v>ENERGIA CIEPLNA</v>
          </cell>
          <cell r="AK1812" t="str">
            <v>AMW SINEVIA SP.Z O.O.</v>
          </cell>
          <cell r="AL1812" t="str">
            <v>AMW SINEVIA SP.Z O.O.</v>
          </cell>
          <cell r="AN1812" t="str">
            <v>26/2023/SZP/AMW z dnia.21.09.2023</v>
          </cell>
          <cell r="AO1812" t="str">
            <v>MAŁOPOLSKIE</v>
          </cell>
          <cell r="AP1812" t="str">
            <v>35 WOG</v>
          </cell>
          <cell r="AQ1812" t="str">
            <v>SOI 1</v>
          </cell>
          <cell r="AR1812">
            <v>7373</v>
          </cell>
          <cell r="AS1812" t="str">
            <v>ul. Krakowska 2, 30-199 Rząska, EC</v>
          </cell>
          <cell r="AX1812" t="str">
            <v>n/a</v>
          </cell>
          <cell r="AY1812" t="str">
            <v>styczeń</v>
          </cell>
          <cell r="AZ1812">
            <v>45292</v>
          </cell>
          <cell r="BA1812">
            <v>45322</v>
          </cell>
        </row>
        <row r="1813">
          <cell r="AJ1813" t="str">
            <v>ENERGIA CIEPLNA</v>
          </cell>
          <cell r="AK1813" t="str">
            <v>AMW SINEVIA SP.Z O.O.</v>
          </cell>
          <cell r="AL1813" t="str">
            <v>AMW SINEVIA SP.Z O.O.</v>
          </cell>
          <cell r="AN1813" t="str">
            <v>26/2023/SZP/AMW z dnia.21.09.2023</v>
          </cell>
          <cell r="AO1813" t="str">
            <v>MAŁOPOLSKIE</v>
          </cell>
          <cell r="AP1813" t="str">
            <v>35 WOG</v>
          </cell>
          <cell r="AQ1813" t="str">
            <v>SOI 1</v>
          </cell>
          <cell r="AR1813">
            <v>7373</v>
          </cell>
          <cell r="AS1813" t="str">
            <v>ul. Krakowska 2, 30-199 Rząska, EC</v>
          </cell>
          <cell r="AX1813" t="str">
            <v>n/a</v>
          </cell>
          <cell r="AY1813" t="str">
            <v>luty</v>
          </cell>
          <cell r="AZ1813">
            <v>45323</v>
          </cell>
          <cell r="BA1813">
            <v>45351</v>
          </cell>
        </row>
        <row r="1814">
          <cell r="AJ1814" t="str">
            <v>ENERGIA CIEPLNA</v>
          </cell>
          <cell r="AK1814" t="str">
            <v>AMW SINEVIA SP.Z O.O.</v>
          </cell>
          <cell r="AL1814" t="str">
            <v>AMW SINEVIA SP.Z O.O.</v>
          </cell>
          <cell r="AN1814" t="str">
            <v>26/2023/SZP/AMW z dnia.21.09.2023</v>
          </cell>
          <cell r="AO1814" t="str">
            <v>MAŁOPOLSKIE</v>
          </cell>
          <cell r="AP1814" t="str">
            <v>35 WOG</v>
          </cell>
          <cell r="AQ1814" t="str">
            <v>SOI 1</v>
          </cell>
          <cell r="AR1814">
            <v>7373</v>
          </cell>
          <cell r="AS1814" t="str">
            <v>ul. Krakowska 2, 30-199 Rząska, EC</v>
          </cell>
          <cell r="AX1814" t="str">
            <v>n/a</v>
          </cell>
          <cell r="AY1814" t="str">
            <v>marzec</v>
          </cell>
          <cell r="AZ1814">
            <v>45352</v>
          </cell>
          <cell r="BA1814">
            <v>45382</v>
          </cell>
        </row>
        <row r="1815">
          <cell r="AJ1815" t="str">
            <v>ENERGIA CIEPLNA</v>
          </cell>
          <cell r="AK1815" t="str">
            <v>AMW SINEVIA SP.Z O.O.</v>
          </cell>
          <cell r="AL1815" t="str">
            <v>AMW SINEVIA SP.Z O.O.</v>
          </cell>
          <cell r="AN1815" t="str">
            <v>26/2023/SZP/AMW z dnia.21.09.2023</v>
          </cell>
          <cell r="AO1815" t="str">
            <v>MAŁOPOLSKIE</v>
          </cell>
          <cell r="AP1815" t="str">
            <v>35 WOG</v>
          </cell>
          <cell r="AQ1815" t="str">
            <v>SOI 1</v>
          </cell>
          <cell r="AR1815">
            <v>7373</v>
          </cell>
          <cell r="AS1815" t="str">
            <v>ul. Krakowska 2, 30-199 Rząska, EC</v>
          </cell>
          <cell r="AX1815" t="str">
            <v>n/a</v>
          </cell>
          <cell r="AY1815" t="str">
            <v>kwiecień</v>
          </cell>
          <cell r="AZ1815">
            <v>45383</v>
          </cell>
          <cell r="BA1815">
            <v>45412</v>
          </cell>
        </row>
        <row r="1816">
          <cell r="AJ1816" t="str">
            <v>ENERGIA CIEPLNA</v>
          </cell>
          <cell r="AK1816" t="str">
            <v>AMW SINEVIA SP.Z O.O.</v>
          </cell>
          <cell r="AL1816" t="str">
            <v>AMW SINEVIA SP.Z O.O.</v>
          </cell>
          <cell r="AN1816" t="str">
            <v>26/2023/SZP/AMW z dnia.21.09.2023</v>
          </cell>
          <cell r="AO1816" t="str">
            <v>MAŁOPOLSKIE</v>
          </cell>
          <cell r="AP1816" t="str">
            <v>35 WOG</v>
          </cell>
          <cell r="AQ1816" t="str">
            <v>SOI 1</v>
          </cell>
          <cell r="AR1816">
            <v>7373</v>
          </cell>
          <cell r="AS1816" t="str">
            <v>ul. Krakowska 2, 30-199 Rząska, EC</v>
          </cell>
          <cell r="AX1816" t="str">
            <v>n/a</v>
          </cell>
          <cell r="AY1816" t="str">
            <v>maj</v>
          </cell>
          <cell r="AZ1816">
            <v>45413</v>
          </cell>
          <cell r="BA1816">
            <v>45443</v>
          </cell>
        </row>
        <row r="1817">
          <cell r="AJ1817" t="str">
            <v>ENERGIA CIEPLNA</v>
          </cell>
          <cell r="AK1817" t="str">
            <v>AMW SINEVIA SP.Z O.O.</v>
          </cell>
          <cell r="AL1817" t="str">
            <v>AMW SINEVIA SP.Z O.O.</v>
          </cell>
          <cell r="AN1817" t="str">
            <v>26/2023/SZP/AMW z dnia.21.09.2023</v>
          </cell>
          <cell r="AO1817" t="str">
            <v>MAŁOPOLSKIE</v>
          </cell>
          <cell r="AP1817" t="str">
            <v>35 WOG</v>
          </cell>
          <cell r="AQ1817" t="str">
            <v>SOI 1</v>
          </cell>
          <cell r="AR1817">
            <v>7373</v>
          </cell>
          <cell r="AS1817" t="str">
            <v>ul. Krakowska 2, 30-199 Rząska, EC</v>
          </cell>
          <cell r="AX1817" t="str">
            <v>n/a</v>
          </cell>
          <cell r="AY1817" t="str">
            <v>czerwiec</v>
          </cell>
          <cell r="AZ1817">
            <v>45444</v>
          </cell>
          <cell r="BA1817">
            <v>45473</v>
          </cell>
        </row>
        <row r="1818">
          <cell r="AJ1818" t="str">
            <v>ENERGIA CIEPLNA</v>
          </cell>
          <cell r="AK1818" t="str">
            <v>AMW SINEVIA SP.Z O.O.</v>
          </cell>
          <cell r="AL1818" t="str">
            <v>AMW SINEVIA SP.Z O.O.</v>
          </cell>
          <cell r="AN1818" t="str">
            <v>26/2023/SZP/AMW z dnia.21.09.2023</v>
          </cell>
          <cell r="AO1818" t="str">
            <v>MAŁOPOLSKIE</v>
          </cell>
          <cell r="AP1818" t="str">
            <v>35 WOG</v>
          </cell>
          <cell r="AQ1818" t="str">
            <v>SOI 1</v>
          </cell>
          <cell r="AR1818">
            <v>7373</v>
          </cell>
          <cell r="AS1818" t="str">
            <v>ul. Krakowska 2, 30-199 Rząska, EC</v>
          </cell>
          <cell r="AX1818" t="str">
            <v>n/a</v>
          </cell>
          <cell r="AY1818" t="str">
            <v>lipiec</v>
          </cell>
          <cell r="AZ1818">
            <v>45474</v>
          </cell>
          <cell r="BA1818">
            <v>45504</v>
          </cell>
        </row>
        <row r="1819">
          <cell r="AJ1819" t="str">
            <v>ENERGIA CIEPLNA</v>
          </cell>
          <cell r="AK1819" t="str">
            <v>AMW SINEVIA SP.Z O.O.</v>
          </cell>
          <cell r="AL1819" t="str">
            <v>AMW SINEVIA SP.Z O.O.</v>
          </cell>
          <cell r="AN1819" t="str">
            <v>26/2023/SZP/AMW z dnia.21.09.2023</v>
          </cell>
          <cell r="AO1819" t="str">
            <v>MAŁOPOLSKIE</v>
          </cell>
          <cell r="AP1819" t="str">
            <v>35 WOG</v>
          </cell>
          <cell r="AQ1819" t="str">
            <v>SOI 1</v>
          </cell>
          <cell r="AR1819">
            <v>7373</v>
          </cell>
          <cell r="AS1819" t="str">
            <v>ul. Krakowska 2, 30-199 Rząska, EC</v>
          </cell>
          <cell r="AX1819" t="str">
            <v>n/a</v>
          </cell>
          <cell r="AY1819" t="str">
            <v>sierpień</v>
          </cell>
          <cell r="AZ1819">
            <v>45505</v>
          </cell>
          <cell r="BA1819">
            <v>45535</v>
          </cell>
        </row>
        <row r="1820">
          <cell r="AJ1820" t="str">
            <v>ENERGIA CIEPLNA</v>
          </cell>
          <cell r="AK1820" t="str">
            <v>AMW SINEVIA SP.Z O.O.</v>
          </cell>
          <cell r="AL1820" t="str">
            <v>AMW SINEVIA SP.Z O.O.</v>
          </cell>
          <cell r="AN1820" t="str">
            <v>26/2023/SZP/AMW z dnia.21.09.2023</v>
          </cell>
          <cell r="AO1820" t="str">
            <v>MAŁOPOLSKIE</v>
          </cell>
          <cell r="AP1820" t="str">
            <v>35 WOG</v>
          </cell>
          <cell r="AQ1820" t="str">
            <v>SOI 1</v>
          </cell>
          <cell r="AR1820">
            <v>7373</v>
          </cell>
          <cell r="AS1820" t="str">
            <v>ul. Krakowska 2, 30-199 Rząska, EC</v>
          </cell>
          <cell r="AX1820" t="str">
            <v>n/a</v>
          </cell>
          <cell r="AY1820" t="str">
            <v>lipiec</v>
          </cell>
          <cell r="AZ1820">
            <v>45536</v>
          </cell>
          <cell r="BA1820">
            <v>45566</v>
          </cell>
        </row>
        <row r="1821">
          <cell r="AJ1821" t="str">
            <v>ENERGIA CIEPLNA</v>
          </cell>
          <cell r="AK1821" t="str">
            <v>AMW SINEVIA SP.Z O.O.</v>
          </cell>
          <cell r="AL1821" t="str">
            <v>AMW SINEVIA SP.Z O.O.</v>
          </cell>
          <cell r="AN1821" t="str">
            <v>26/2023/SZP/AMW z dnia.21.09.2023</v>
          </cell>
          <cell r="AO1821" t="str">
            <v>MAŁOPOLSKIE</v>
          </cell>
          <cell r="AP1821" t="str">
            <v>35 WOG</v>
          </cell>
          <cell r="AQ1821" t="str">
            <v>SOI 1</v>
          </cell>
          <cell r="AR1821">
            <v>7373</v>
          </cell>
          <cell r="AS1821" t="str">
            <v>ul. Krakowska 2, 30-199 Rząska, EC</v>
          </cell>
          <cell r="AX1821" t="str">
            <v>n/a</v>
          </cell>
          <cell r="AY1821" t="str">
            <v>sierpień</v>
          </cell>
          <cell r="AZ1821">
            <v>45536</v>
          </cell>
          <cell r="BA1821">
            <v>45566</v>
          </cell>
        </row>
        <row r="1822">
          <cell r="AJ1822" t="str">
            <v>ENERGIA CIEPLNA</v>
          </cell>
          <cell r="AK1822" t="str">
            <v>AMW SINEVIA SP.Z O.O.</v>
          </cell>
          <cell r="AL1822" t="str">
            <v>AMW SINEVIA SP.Z O.O.</v>
          </cell>
          <cell r="AN1822" t="str">
            <v>26/2023/SZP/AMW z dnia.21.09.2023</v>
          </cell>
          <cell r="AO1822" t="str">
            <v>MAŁOPOLSKIE</v>
          </cell>
          <cell r="AP1822" t="str">
            <v>35 WOG</v>
          </cell>
          <cell r="AQ1822" t="str">
            <v>SOI 1</v>
          </cell>
          <cell r="AR1822">
            <v>7373</v>
          </cell>
          <cell r="AS1822" t="str">
            <v>ul. Krakowska 2, 30-199 Rząska, EC</v>
          </cell>
          <cell r="AX1822" t="str">
            <v>n/a</v>
          </cell>
          <cell r="AY1822" t="str">
            <v>sierpień</v>
          </cell>
          <cell r="AZ1822">
            <v>45567</v>
          </cell>
          <cell r="BA1822">
            <v>45597</v>
          </cell>
        </row>
        <row r="1823">
          <cell r="AJ1823" t="str">
            <v>ENERGIA CIEPLNA</v>
          </cell>
          <cell r="AK1823" t="str">
            <v>AMW SINEVIA SP.Z O.O.</v>
          </cell>
          <cell r="AL1823" t="str">
            <v>AMW SINEVIA SP.Z O.O.</v>
          </cell>
          <cell r="AN1823" t="str">
            <v>26/2023/SZP/AMW z dnia.21.09.2023</v>
          </cell>
          <cell r="AO1823" t="str">
            <v>MAŁOPOLSKIE</v>
          </cell>
          <cell r="AP1823" t="str">
            <v>35 WOG</v>
          </cell>
          <cell r="AQ1823" t="str">
            <v>SOI 1</v>
          </cell>
          <cell r="AR1823">
            <v>7373</v>
          </cell>
          <cell r="AS1823" t="str">
            <v>ul. Krakowska 2, 30-199 Rząska, EC</v>
          </cell>
          <cell r="AX1823" t="str">
            <v>n/a</v>
          </cell>
          <cell r="AY1823" t="str">
            <v>wrzesień</v>
          </cell>
          <cell r="AZ1823">
            <v>45536</v>
          </cell>
          <cell r="BA1823">
            <v>45565</v>
          </cell>
        </row>
        <row r="1824">
          <cell r="AJ1824" t="str">
            <v>ENERGIA CIEPLNA</v>
          </cell>
          <cell r="AK1824" t="str">
            <v>AMW SINEVIA SP.Z O.O.</v>
          </cell>
          <cell r="AL1824" t="str">
            <v>AMW SINEVIA SP.Z O.O.</v>
          </cell>
          <cell r="AN1824" t="str">
            <v>26/2023/SZP/AMW z dnia.21.09.2023</v>
          </cell>
          <cell r="AO1824" t="str">
            <v>MAŁOPOLSKIE</v>
          </cell>
          <cell r="AP1824" t="str">
            <v>35 WOG</v>
          </cell>
          <cell r="AQ1824" t="str">
            <v>SOI 1</v>
          </cell>
          <cell r="AR1824">
            <v>7373</v>
          </cell>
          <cell r="AS1824" t="str">
            <v>ul. Krakowska 2, 30-199 Rząska, EC</v>
          </cell>
          <cell r="AX1824" t="str">
            <v>n/a</v>
          </cell>
          <cell r="AY1824" t="str">
            <v>październik</v>
          </cell>
          <cell r="AZ1824">
            <v>45566</v>
          </cell>
          <cell r="BA1824">
            <v>45596</v>
          </cell>
        </row>
        <row r="1825">
          <cell r="AJ1825" t="str">
            <v>ENERGIA CIEPLNA</v>
          </cell>
          <cell r="AK1825" t="str">
            <v>AMW SINEVIA SP.Z O.O.</v>
          </cell>
          <cell r="AL1825" t="str">
            <v>AMW SINEVIA SP.Z O.O.</v>
          </cell>
          <cell r="AN1825" t="str">
            <v>26/2023/SZP/AMW z dnia.21.09.2023</v>
          </cell>
          <cell r="AO1825" t="str">
            <v>MAŁOPOLSKIE</v>
          </cell>
          <cell r="AP1825" t="str">
            <v>35 WOG</v>
          </cell>
          <cell r="AQ1825" t="str">
            <v>SOI 1</v>
          </cell>
          <cell r="AR1825">
            <v>7373</v>
          </cell>
          <cell r="AS1825" t="str">
            <v>ul. Krakowska 2, 30-199 Rząska, EC</v>
          </cell>
          <cell r="AX1825" t="str">
            <v>n/a</v>
          </cell>
          <cell r="AY1825" t="str">
            <v>listopad</v>
          </cell>
          <cell r="AZ1825">
            <v>45597</v>
          </cell>
          <cell r="BA1825">
            <v>45626</v>
          </cell>
        </row>
        <row r="1826">
          <cell r="AJ1826" t="str">
            <v>ENERGIA CIEPLNA</v>
          </cell>
          <cell r="AK1826" t="str">
            <v>AMW SINEVIA SP.Z O.O.</v>
          </cell>
          <cell r="AL1826" t="str">
            <v>AMW SINEVIA SP.Z O.O.</v>
          </cell>
          <cell r="AN1826" t="str">
            <v>26/2023/SZP/AMW z dnia.21.09.2023</v>
          </cell>
          <cell r="AO1826" t="str">
            <v>MAŁOPOLSKIE</v>
          </cell>
          <cell r="AP1826" t="str">
            <v>35 WOG</v>
          </cell>
          <cell r="AQ1826" t="str">
            <v>SOI 1</v>
          </cell>
          <cell r="AR1826">
            <v>7373</v>
          </cell>
          <cell r="AS1826" t="str">
            <v>ul. Krakowska 2, 30-199 Rząska, EC</v>
          </cell>
          <cell r="AX1826" t="str">
            <v>n/a</v>
          </cell>
          <cell r="AY1826" t="str">
            <v>grudzień</v>
          </cell>
          <cell r="AZ1826">
            <v>45627</v>
          </cell>
          <cell r="BA1826">
            <v>45657</v>
          </cell>
        </row>
        <row r="1827">
          <cell r="AJ1827" t="str">
            <v>590543560202159143</v>
          </cell>
          <cell r="AL1827" t="str">
            <v>ENERGA</v>
          </cell>
          <cell r="AO1827" t="str">
            <v>ŚWIĘTOKRZYSKIE</v>
          </cell>
          <cell r="AP1827" t="str">
            <v>33 WOG</v>
          </cell>
          <cell r="AQ1827" t="str">
            <v>SOI Kielce</v>
          </cell>
          <cell r="AR1827">
            <v>8723</v>
          </cell>
          <cell r="AS1827" t="str">
            <v>ul. Mielczarskiego 139/143, 25-611 Kielce</v>
          </cell>
          <cell r="AT1827" t="str">
            <v>Kielce - Kontenery</v>
          </cell>
          <cell r="AX1827" t="str">
            <v>B23</v>
          </cell>
          <cell r="AY1827" t="str">
            <v>grudzień'23</v>
          </cell>
          <cell r="AZ1827">
            <v>45275</v>
          </cell>
          <cell r="BA1827">
            <v>45291</v>
          </cell>
          <cell r="BB1827">
            <v>900</v>
          </cell>
          <cell r="BC1827">
            <v>630</v>
          </cell>
          <cell r="BD1827">
            <v>630</v>
          </cell>
          <cell r="BE1827">
            <v>200</v>
          </cell>
          <cell r="BF1827">
            <v>4.0000000000000001E-3</v>
          </cell>
        </row>
        <row r="1828">
          <cell r="AJ1828" t="str">
            <v>590543560202159143</v>
          </cell>
          <cell r="AK1828" t="str">
            <v>PGE - umowa kompleksowa</v>
          </cell>
          <cell r="AL1828" t="str">
            <v>PGE - umowa kompleksowa</v>
          </cell>
          <cell r="AM1828">
            <v>31818</v>
          </cell>
          <cell r="AN1828" t="str">
            <v>OS/CE/31 818/31 818/TC</v>
          </cell>
          <cell r="AO1828" t="str">
            <v>ŚWIĘTOKRZYSKIE</v>
          </cell>
          <cell r="AP1828" t="str">
            <v>33 WOG</v>
          </cell>
          <cell r="AQ1828" t="str">
            <v>SOI Kielce</v>
          </cell>
          <cell r="AR1828">
            <v>8723</v>
          </cell>
          <cell r="AS1828" t="str">
            <v>ul. Mielczarskiego 139/143, 25-611 Kielce</v>
          </cell>
          <cell r="AT1828" t="str">
            <v>Kielce - Kontenery</v>
          </cell>
          <cell r="AV1828">
            <v>85835875</v>
          </cell>
          <cell r="AX1828" t="str">
            <v>B23</v>
          </cell>
          <cell r="AY1828" t="str">
            <v>styczeń</v>
          </cell>
          <cell r="AZ1828">
            <v>45292</v>
          </cell>
          <cell r="BA1828">
            <v>45322</v>
          </cell>
          <cell r="BB1828">
            <v>900</v>
          </cell>
          <cell r="BD1828">
            <v>630</v>
          </cell>
          <cell r="BE1828">
            <v>200</v>
          </cell>
        </row>
        <row r="1829">
          <cell r="AJ1829" t="str">
            <v>590543560202159143</v>
          </cell>
          <cell r="AK1829" t="str">
            <v>PGE - umowa kompleksowa</v>
          </cell>
          <cell r="AL1829" t="str">
            <v>PGE - umowa kompleksowa</v>
          </cell>
          <cell r="AM1829">
            <v>31818</v>
          </cell>
          <cell r="AN1829" t="str">
            <v>OS/CE/31 818/31 818/TC</v>
          </cell>
          <cell r="AO1829" t="str">
            <v>ŚWIĘTOKRZYSKIE</v>
          </cell>
          <cell r="AP1829" t="str">
            <v>33 WOG</v>
          </cell>
          <cell r="AQ1829" t="str">
            <v>SOI Kielce</v>
          </cell>
          <cell r="AR1829">
            <v>8723</v>
          </cell>
          <cell r="AS1829" t="str">
            <v>ul. Mielczarskiego 139/143, 25-611 Kielce</v>
          </cell>
          <cell r="AT1829" t="str">
            <v>Kielce - Kontenery</v>
          </cell>
          <cell r="AV1829">
            <v>85835875</v>
          </cell>
          <cell r="AX1829" t="str">
            <v>B23</v>
          </cell>
          <cell r="AY1829" t="str">
            <v>luty</v>
          </cell>
          <cell r="AZ1829">
            <v>45323</v>
          </cell>
          <cell r="BA1829">
            <v>45351</v>
          </cell>
          <cell r="BB1829">
            <v>900</v>
          </cell>
          <cell r="BD1829">
            <v>630</v>
          </cell>
          <cell r="BE1829">
            <v>200</v>
          </cell>
        </row>
        <row r="1830">
          <cell r="AJ1830" t="str">
            <v>590543560202159143</v>
          </cell>
          <cell r="AK1830" t="str">
            <v>PGE - umowa kompleksowa</v>
          </cell>
          <cell r="AL1830" t="str">
            <v>PGE - umowa kompleksowa</v>
          </cell>
          <cell r="AM1830">
            <v>31818</v>
          </cell>
          <cell r="AN1830" t="str">
            <v>OS/CE/31 818/31 818/TC</v>
          </cell>
          <cell r="AO1830" t="str">
            <v>ŚWIĘTOKRZYSKIE</v>
          </cell>
          <cell r="AP1830" t="str">
            <v>33 WOG</v>
          </cell>
          <cell r="AQ1830" t="str">
            <v>SOI Kielce</v>
          </cell>
          <cell r="AR1830">
            <v>8723</v>
          </cell>
          <cell r="AS1830" t="str">
            <v>ul. Mielczarskiego 139/143, 25-611 Kielce</v>
          </cell>
          <cell r="AT1830" t="str">
            <v>Kielce - Kontenery</v>
          </cell>
          <cell r="AV1830">
            <v>85835875</v>
          </cell>
          <cell r="AX1830" t="str">
            <v>B23</v>
          </cell>
          <cell r="AY1830" t="str">
            <v>marzec</v>
          </cell>
          <cell r="AZ1830">
            <v>45352</v>
          </cell>
          <cell r="BA1830">
            <v>45382</v>
          </cell>
          <cell r="BB1830">
            <v>900</v>
          </cell>
          <cell r="BD1830">
            <v>630</v>
          </cell>
          <cell r="BE1830">
            <v>200</v>
          </cell>
        </row>
        <row r="1831">
          <cell r="AJ1831" t="str">
            <v>590543560202159143</v>
          </cell>
          <cell r="AK1831" t="str">
            <v>PGE - umowa kompleksowa</v>
          </cell>
          <cell r="AL1831" t="str">
            <v>PGE - umowa kompleksowa</v>
          </cell>
          <cell r="AM1831">
            <v>31818</v>
          </cell>
          <cell r="AN1831" t="str">
            <v>OS/CE/31 818/31 818/TC</v>
          </cell>
          <cell r="AO1831" t="str">
            <v>ŚWIĘTOKRZYSKIE</v>
          </cell>
          <cell r="AP1831" t="str">
            <v>33 WOG</v>
          </cell>
          <cell r="AQ1831" t="str">
            <v>SOI Kielce</v>
          </cell>
          <cell r="AR1831">
            <v>8723</v>
          </cell>
          <cell r="AS1831" t="str">
            <v>ul. Mielczarskiego 139/143, 25-611 Kielce</v>
          </cell>
          <cell r="AT1831" t="str">
            <v>Kielce - Kontenery</v>
          </cell>
          <cell r="AV1831">
            <v>85835875</v>
          </cell>
          <cell r="AX1831" t="str">
            <v>B23</v>
          </cell>
          <cell r="AY1831" t="str">
            <v>kwiecień</v>
          </cell>
          <cell r="AZ1831">
            <v>45383</v>
          </cell>
          <cell r="BA1831">
            <v>45412</v>
          </cell>
          <cell r="BB1831">
            <v>900</v>
          </cell>
          <cell r="BD1831">
            <v>630</v>
          </cell>
          <cell r="BE1831">
            <v>200</v>
          </cell>
        </row>
        <row r="1832">
          <cell r="AJ1832" t="str">
            <v>590543560202159143</v>
          </cell>
          <cell r="AK1832" t="str">
            <v>PGE - umowa kompleksowa</v>
          </cell>
          <cell r="AL1832" t="str">
            <v>PGE - umowa kompleksowa</v>
          </cell>
          <cell r="AM1832">
            <v>31818</v>
          </cell>
          <cell r="AN1832" t="str">
            <v>OS/CE/31 818/31 818/TC</v>
          </cell>
          <cell r="AO1832" t="str">
            <v>ŚWIĘTOKRZYSKIE</v>
          </cell>
          <cell r="AP1832" t="str">
            <v>33 WOG</v>
          </cell>
          <cell r="AQ1832" t="str">
            <v>SOI Kielce</v>
          </cell>
          <cell r="AR1832">
            <v>8723</v>
          </cell>
          <cell r="AS1832" t="str">
            <v>ul. Mielczarskiego 139/143, 25-611 Kielce</v>
          </cell>
          <cell r="AT1832" t="str">
            <v>Kielce - Kontenery</v>
          </cell>
          <cell r="AV1832">
            <v>85835875</v>
          </cell>
          <cell r="AX1832" t="str">
            <v>B23</v>
          </cell>
          <cell r="AY1832" t="str">
            <v>maj</v>
          </cell>
          <cell r="AZ1832">
            <v>45413</v>
          </cell>
          <cell r="BA1832">
            <v>45443</v>
          </cell>
          <cell r="BB1832">
            <v>900</v>
          </cell>
          <cell r="BD1832">
            <v>630</v>
          </cell>
          <cell r="BE1832">
            <v>200</v>
          </cell>
        </row>
        <row r="1833">
          <cell r="AJ1833" t="str">
            <v>590543560202159143</v>
          </cell>
          <cell r="AK1833" t="str">
            <v>PGE - umowa kompleksowa</v>
          </cell>
          <cell r="AL1833" t="str">
            <v>PGE - umowa kompleksowa</v>
          </cell>
          <cell r="AM1833">
            <v>31818</v>
          </cell>
          <cell r="AN1833" t="str">
            <v>OS/CE/31 818/31 818/TC</v>
          </cell>
          <cell r="AO1833" t="str">
            <v>ŚWIĘTOKRZYSKIE</v>
          </cell>
          <cell r="AP1833" t="str">
            <v>33 WOG</v>
          </cell>
          <cell r="AQ1833" t="str">
            <v>SOI Kielce</v>
          </cell>
          <cell r="AR1833">
            <v>8723</v>
          </cell>
          <cell r="AS1833" t="str">
            <v>ul. Mielczarskiego 139/143, 25-611 Kielce</v>
          </cell>
          <cell r="AT1833" t="str">
            <v>Kielce - Kontenery</v>
          </cell>
          <cell r="AV1833">
            <v>85835875</v>
          </cell>
          <cell r="AX1833" t="str">
            <v>B23</v>
          </cell>
          <cell r="AY1833" t="str">
            <v>czerwiec</v>
          </cell>
          <cell r="AZ1833">
            <v>45444</v>
          </cell>
          <cell r="BA1833">
            <v>45473</v>
          </cell>
          <cell r="BB1833">
            <v>900</v>
          </cell>
          <cell r="BD1833">
            <v>630</v>
          </cell>
          <cell r="BE1833">
            <v>200</v>
          </cell>
          <cell r="BF1833">
            <v>4.0000000000000001E-3</v>
          </cell>
        </row>
        <row r="1834">
          <cell r="AJ1834" t="str">
            <v>590543560202159143</v>
          </cell>
          <cell r="AK1834" t="str">
            <v>PGE - umowa kompleksowa</v>
          </cell>
          <cell r="AL1834" t="str">
            <v>PGE - umowa kompleksowa</v>
          </cell>
          <cell r="AM1834">
            <v>31818</v>
          </cell>
          <cell r="AN1834" t="str">
            <v>OS/CE/31 818/31 818/TC</v>
          </cell>
          <cell r="AO1834" t="str">
            <v>ŚWIĘTOKRZYSKIE</v>
          </cell>
          <cell r="AP1834" t="str">
            <v>33 WOG</v>
          </cell>
          <cell r="AQ1834" t="str">
            <v>SOI Kielce</v>
          </cell>
          <cell r="AR1834">
            <v>8723</v>
          </cell>
          <cell r="AS1834" t="str">
            <v>ul. Mielczarskiego 139/143, 25-611 Kielce</v>
          </cell>
          <cell r="AT1834" t="str">
            <v>Kielce - Kontenery</v>
          </cell>
          <cell r="AV1834">
            <v>85835875</v>
          </cell>
          <cell r="AX1834" t="str">
            <v>B23</v>
          </cell>
          <cell r="AY1834" t="str">
            <v>lipiec</v>
          </cell>
          <cell r="AZ1834">
            <v>45474</v>
          </cell>
          <cell r="BA1834">
            <v>45504</v>
          </cell>
          <cell r="BB1834">
            <v>900</v>
          </cell>
          <cell r="BD1834">
            <v>630</v>
          </cell>
          <cell r="BE1834">
            <v>200</v>
          </cell>
          <cell r="BF1834">
            <v>3.2000000000000001E-2</v>
          </cell>
        </row>
        <row r="1835">
          <cell r="AJ1835" t="str">
            <v>590543560202159143</v>
          </cell>
          <cell r="AK1835" t="str">
            <v>PGE - umowa kompleksowa</v>
          </cell>
          <cell r="AL1835" t="str">
            <v>PGE - umowa kompleksowa</v>
          </cell>
          <cell r="AM1835">
            <v>31818</v>
          </cell>
          <cell r="AN1835" t="str">
            <v>OS/CE/31 818/31 818/TC</v>
          </cell>
          <cell r="AO1835" t="str">
            <v>ŚWIĘTOKRZYSKIE</v>
          </cell>
          <cell r="AP1835" t="str">
            <v>33 WOG</v>
          </cell>
          <cell r="AQ1835" t="str">
            <v>SOI Kielce</v>
          </cell>
          <cell r="AR1835">
            <v>8723</v>
          </cell>
          <cell r="AS1835" t="str">
            <v>ul. Mielczarskiego 139/143, 25-611 Kielce</v>
          </cell>
          <cell r="AT1835" t="str">
            <v>Kielce - Kontenery</v>
          </cell>
          <cell r="AV1835">
            <v>85835875</v>
          </cell>
          <cell r="AX1835" t="str">
            <v>B23</v>
          </cell>
          <cell r="AY1835" t="str">
            <v>sierpień</v>
          </cell>
          <cell r="AZ1835">
            <v>45505</v>
          </cell>
          <cell r="BA1835">
            <v>45535</v>
          </cell>
          <cell r="BB1835">
            <v>900</v>
          </cell>
          <cell r="BD1835">
            <v>630</v>
          </cell>
          <cell r="BE1835">
            <v>200</v>
          </cell>
          <cell r="BF1835">
            <v>6.0000000000000001E-3</v>
          </cell>
        </row>
        <row r="1836">
          <cell r="AJ1836" t="str">
            <v>590543560202159143</v>
          </cell>
          <cell r="AK1836" t="str">
            <v>PGE - umowa kompleksowa</v>
          </cell>
          <cell r="AL1836" t="str">
            <v>PGE - umowa kompleksowa</v>
          </cell>
          <cell r="AM1836">
            <v>31818</v>
          </cell>
          <cell r="AN1836" t="str">
            <v>OS/CE/31 818/31 818/TC</v>
          </cell>
          <cell r="AO1836" t="str">
            <v>ŚWIĘTOKRZYSKIE</v>
          </cell>
          <cell r="AP1836" t="str">
            <v>33 WOG</v>
          </cell>
          <cell r="AQ1836" t="str">
            <v>SOI Kielce</v>
          </cell>
          <cell r="AR1836">
            <v>8723</v>
          </cell>
          <cell r="AS1836" t="str">
            <v>ul. Mielczarskiego 139/143, 25-611 Kielce</v>
          </cell>
          <cell r="AT1836" t="str">
            <v>Kielce - Kontenery</v>
          </cell>
          <cell r="AV1836">
            <v>85835875</v>
          </cell>
          <cell r="AX1836" t="str">
            <v>B23</v>
          </cell>
          <cell r="AY1836" t="str">
            <v>wrzesień</v>
          </cell>
          <cell r="AZ1836">
            <v>45536</v>
          </cell>
          <cell r="BA1836">
            <v>45565</v>
          </cell>
          <cell r="BB1836">
            <v>900</v>
          </cell>
          <cell r="BD1836">
            <v>630</v>
          </cell>
          <cell r="BE1836">
            <v>200</v>
          </cell>
          <cell r="BF1836">
            <v>2.5000000000000001E-2</v>
          </cell>
        </row>
        <row r="1837">
          <cell r="AJ1837" t="str">
            <v>590543560202159143</v>
          </cell>
          <cell r="AK1837" t="str">
            <v>PGE - umowa kompleksowa</v>
          </cell>
          <cell r="AL1837" t="str">
            <v>PGE - umowa kompleksowa</v>
          </cell>
          <cell r="AM1837">
            <v>31818</v>
          </cell>
          <cell r="AN1837" t="str">
            <v>OS/CE/31 818/31 818/TC</v>
          </cell>
          <cell r="AO1837" t="str">
            <v>ŚWIĘTOKRZYSKIE</v>
          </cell>
          <cell r="AP1837" t="str">
            <v>33 WOG</v>
          </cell>
          <cell r="AQ1837" t="str">
            <v>SOI Kielce</v>
          </cell>
          <cell r="AR1837">
            <v>8723</v>
          </cell>
          <cell r="AS1837" t="str">
            <v>ul. Mielczarskiego 139/143, 25-611 Kielce</v>
          </cell>
          <cell r="AT1837" t="str">
            <v>Kielce - Kontenery</v>
          </cell>
          <cell r="AV1837">
            <v>85835875</v>
          </cell>
          <cell r="AX1837" t="str">
            <v>B23</v>
          </cell>
          <cell r="AY1837" t="str">
            <v>październik</v>
          </cell>
          <cell r="AZ1837">
            <v>45566</v>
          </cell>
          <cell r="BA1837">
            <v>45596</v>
          </cell>
          <cell r="BB1837">
            <v>900</v>
          </cell>
          <cell r="BD1837">
            <v>630</v>
          </cell>
          <cell r="BE1837">
            <v>200</v>
          </cell>
          <cell r="BF1837">
            <v>3.4000000000000002E-2</v>
          </cell>
        </row>
        <row r="1838">
          <cell r="AJ1838" t="str">
            <v>590543560202159143</v>
          </cell>
          <cell r="AK1838" t="str">
            <v>PGE - umowa kompleksowa</v>
          </cell>
          <cell r="AL1838" t="str">
            <v>PGE - umowa kompleksowa</v>
          </cell>
          <cell r="AM1838">
            <v>31818</v>
          </cell>
          <cell r="AN1838" t="str">
            <v>OS/CE/31 818/31 818/TC</v>
          </cell>
          <cell r="AO1838" t="str">
            <v>ŚWIĘTOKRZYSKIE</v>
          </cell>
          <cell r="AP1838" t="str">
            <v>33 WOG</v>
          </cell>
          <cell r="AQ1838" t="str">
            <v>SOI Kielce</v>
          </cell>
          <cell r="AR1838">
            <v>8723</v>
          </cell>
          <cell r="AS1838" t="str">
            <v>ul. Mielczarskiego 139/143, 25-611 Kielce</v>
          </cell>
          <cell r="AT1838" t="str">
            <v>Kielce - Kontenery</v>
          </cell>
          <cell r="AV1838">
            <v>85835875</v>
          </cell>
          <cell r="AX1838" t="str">
            <v>B23</v>
          </cell>
          <cell r="AY1838" t="str">
            <v>listopad</v>
          </cell>
          <cell r="AZ1838">
            <v>45597</v>
          </cell>
          <cell r="BA1838">
            <v>45626</v>
          </cell>
          <cell r="BB1838">
            <v>900</v>
          </cell>
          <cell r="BD1838">
            <v>630</v>
          </cell>
          <cell r="BE1838">
            <v>200</v>
          </cell>
          <cell r="BF1838">
            <v>3.5999999999999997E-2</v>
          </cell>
        </row>
        <row r="1839">
          <cell r="AJ1839" t="str">
            <v>590543560202159143</v>
          </cell>
          <cell r="AK1839" t="str">
            <v>PGE - umowa kompleksowa</v>
          </cell>
          <cell r="AL1839" t="str">
            <v>PGE - umowa kompleksowa</v>
          </cell>
          <cell r="AM1839">
            <v>31818</v>
          </cell>
          <cell r="AN1839" t="str">
            <v>OS/CE/31 818/31 818/TC</v>
          </cell>
          <cell r="AO1839" t="str">
            <v>ŚWIĘTOKRZYSKIE</v>
          </cell>
          <cell r="AP1839" t="str">
            <v>33 WOG</v>
          </cell>
          <cell r="AQ1839" t="str">
            <v>SOI Kielce</v>
          </cell>
          <cell r="AR1839">
            <v>8723</v>
          </cell>
          <cell r="AS1839" t="str">
            <v>ul. Mielczarskiego 139/143, 25-611 Kielce</v>
          </cell>
          <cell r="AT1839" t="str">
            <v>Kielce - Kontenery</v>
          </cell>
          <cell r="AV1839">
            <v>85835875</v>
          </cell>
          <cell r="AX1839" t="str">
            <v>B23</v>
          </cell>
          <cell r="AY1839" t="str">
            <v>grudzień</v>
          </cell>
          <cell r="AZ1839">
            <v>45627</v>
          </cell>
          <cell r="BA1839">
            <v>45657</v>
          </cell>
          <cell r="BB1839">
            <v>900</v>
          </cell>
          <cell r="BD1839">
            <v>630</v>
          </cell>
          <cell r="BE1839">
            <v>200</v>
          </cell>
          <cell r="BF1839">
            <v>7.1999999999999995E-2</v>
          </cell>
        </row>
        <row r="1840">
          <cell r="AJ1840" t="str">
            <v>umowa najmu PERN S.A.</v>
          </cell>
          <cell r="AK1840" t="str">
            <v>najem</v>
          </cell>
          <cell r="AL1840" t="str">
            <v>najem</v>
          </cell>
          <cell r="AN1840" t="str">
            <v>CS/EP09BP09/24/005525</v>
          </cell>
          <cell r="AO1840" t="str">
            <v>MAŁOPOLSKIE</v>
          </cell>
          <cell r="AP1840" t="str">
            <v>35 WOG</v>
          </cell>
          <cell r="AQ1840" t="str">
            <v>SOI 3</v>
          </cell>
          <cell r="AR1840" t="str">
            <v>PERN</v>
          </cell>
          <cell r="AS1840" t="str">
            <v>Wola Rzędzińska</v>
          </cell>
          <cell r="AT1840" t="str">
            <v>Wola Rzędzińska</v>
          </cell>
          <cell r="AX1840" t="str">
            <v>n/a</v>
          </cell>
          <cell r="AY1840" t="str">
            <v>styczeń</v>
          </cell>
          <cell r="AZ1840">
            <v>45292</v>
          </cell>
          <cell r="BA1840">
            <v>45322</v>
          </cell>
        </row>
        <row r="1841">
          <cell r="AJ1841" t="str">
            <v>umowa najmu PERN S.A.</v>
          </cell>
          <cell r="AK1841" t="str">
            <v>najem</v>
          </cell>
          <cell r="AL1841" t="str">
            <v>najem</v>
          </cell>
          <cell r="AN1841" t="str">
            <v>CS/EP09BP09/24/005525</v>
          </cell>
          <cell r="AO1841" t="str">
            <v>MAŁOPOLSKIE</v>
          </cell>
          <cell r="AP1841" t="str">
            <v>35 WOG</v>
          </cell>
          <cell r="AQ1841" t="str">
            <v>SOI 3</v>
          </cell>
          <cell r="AR1841" t="str">
            <v>PERN</v>
          </cell>
          <cell r="AS1841" t="str">
            <v>Wola Rzędzińska</v>
          </cell>
          <cell r="AT1841" t="str">
            <v>Wola Rzędzińska</v>
          </cell>
          <cell r="AX1841" t="str">
            <v>n/a</v>
          </cell>
          <cell r="AY1841" t="str">
            <v>luty</v>
          </cell>
          <cell r="AZ1841">
            <v>45323</v>
          </cell>
          <cell r="BA1841">
            <v>45351</v>
          </cell>
        </row>
        <row r="1842">
          <cell r="AJ1842" t="str">
            <v>umowa najmu PERN S.A.</v>
          </cell>
          <cell r="AK1842" t="str">
            <v>najem</v>
          </cell>
          <cell r="AL1842" t="str">
            <v>najem</v>
          </cell>
          <cell r="AN1842" t="str">
            <v>CS/EP09BP09/24/005525</v>
          </cell>
          <cell r="AO1842" t="str">
            <v>MAŁOPOLSKIE</v>
          </cell>
          <cell r="AP1842" t="str">
            <v>35 WOG</v>
          </cell>
          <cell r="AQ1842" t="str">
            <v>SOI 3</v>
          </cell>
          <cell r="AR1842" t="str">
            <v>PERN</v>
          </cell>
          <cell r="AS1842" t="str">
            <v>Wola Rzędzińska</v>
          </cell>
          <cell r="AT1842" t="str">
            <v>Wola Rzędzińska</v>
          </cell>
          <cell r="AX1842" t="str">
            <v>n/a</v>
          </cell>
          <cell r="AY1842" t="str">
            <v>marzec</v>
          </cell>
          <cell r="AZ1842">
            <v>45352</v>
          </cell>
          <cell r="BA1842">
            <v>45382</v>
          </cell>
        </row>
        <row r="1843">
          <cell r="AJ1843" t="str">
            <v>umowa najmu PERN S.A.</v>
          </cell>
          <cell r="AK1843" t="str">
            <v>najem</v>
          </cell>
          <cell r="AL1843" t="str">
            <v>najem</v>
          </cell>
          <cell r="AN1843" t="str">
            <v>CS/EP09BP09/24/005525</v>
          </cell>
          <cell r="AO1843" t="str">
            <v>MAŁOPOLSKIE</v>
          </cell>
          <cell r="AP1843" t="str">
            <v>35 WOG</v>
          </cell>
          <cell r="AQ1843" t="str">
            <v>SOI 3</v>
          </cell>
          <cell r="AR1843" t="str">
            <v>PERN</v>
          </cell>
          <cell r="AS1843" t="str">
            <v>Wola Rzędzińska</v>
          </cell>
          <cell r="AT1843" t="str">
            <v>Wola Rzędzińska</v>
          </cell>
          <cell r="AX1843" t="str">
            <v>n/a</v>
          </cell>
          <cell r="AY1843" t="str">
            <v>kwiecień</v>
          </cell>
          <cell r="AZ1843">
            <v>45383</v>
          </cell>
          <cell r="BA1843">
            <v>45412</v>
          </cell>
        </row>
        <row r="1844">
          <cell r="AJ1844" t="str">
            <v>umowa najmu PERN S.A.</v>
          </cell>
          <cell r="AK1844" t="str">
            <v>najem</v>
          </cell>
          <cell r="AL1844" t="str">
            <v>najem</v>
          </cell>
          <cell r="AN1844" t="str">
            <v>CS/EP09BP09/24/005525</v>
          </cell>
          <cell r="AO1844" t="str">
            <v>MAŁOPOLSKIE</v>
          </cell>
          <cell r="AP1844" t="str">
            <v>35 WOG</v>
          </cell>
          <cell r="AQ1844" t="str">
            <v>SOI 3</v>
          </cell>
          <cell r="AR1844" t="str">
            <v>PERN</v>
          </cell>
          <cell r="AS1844" t="str">
            <v>Wola Rzędzińska</v>
          </cell>
          <cell r="AT1844" t="str">
            <v>Wola Rzędzińska</v>
          </cell>
          <cell r="AX1844" t="str">
            <v>n/a</v>
          </cell>
          <cell r="AY1844" t="str">
            <v>maj</v>
          </cell>
          <cell r="AZ1844">
            <v>45413</v>
          </cell>
          <cell r="BA1844">
            <v>45443</v>
          </cell>
        </row>
        <row r="1845">
          <cell r="AJ1845" t="str">
            <v>umowa najmu PERN S.A.</v>
          </cell>
          <cell r="AK1845" t="str">
            <v>najem</v>
          </cell>
          <cell r="AL1845" t="str">
            <v>najem</v>
          </cell>
          <cell r="AN1845" t="str">
            <v>CS/EP09BP09/24/005525</v>
          </cell>
          <cell r="AO1845" t="str">
            <v>MAŁOPOLSKIE</v>
          </cell>
          <cell r="AP1845" t="str">
            <v>35 WOG</v>
          </cell>
          <cell r="AQ1845" t="str">
            <v>SOI 3</v>
          </cell>
          <cell r="AR1845" t="str">
            <v>PERN</v>
          </cell>
          <cell r="AS1845" t="str">
            <v>Wola Rzędzińska</v>
          </cell>
          <cell r="AT1845" t="str">
            <v>Wola Rzędzińska</v>
          </cell>
          <cell r="AX1845" t="str">
            <v>n/a</v>
          </cell>
          <cell r="AY1845" t="str">
            <v>czerwiec</v>
          </cell>
          <cell r="AZ1845">
            <v>45444</v>
          </cell>
          <cell r="BA1845">
            <v>45473</v>
          </cell>
        </row>
        <row r="1846">
          <cell r="AJ1846" t="str">
            <v>umowa najmu PERN S.A.</v>
          </cell>
          <cell r="AK1846" t="str">
            <v>najem</v>
          </cell>
          <cell r="AL1846" t="str">
            <v>najem</v>
          </cell>
          <cell r="AN1846" t="str">
            <v>CS/EP09BP09/24/005525</v>
          </cell>
          <cell r="AO1846" t="str">
            <v>MAŁOPOLSKIE</v>
          </cell>
          <cell r="AP1846" t="str">
            <v>35 WOG</v>
          </cell>
          <cell r="AQ1846" t="str">
            <v>SOI 3</v>
          </cell>
          <cell r="AR1846" t="str">
            <v>PERN</v>
          </cell>
          <cell r="AS1846" t="str">
            <v>Wola Rzędzińska</v>
          </cell>
          <cell r="AT1846" t="str">
            <v>Wola Rzędzińska</v>
          </cell>
          <cell r="AX1846" t="str">
            <v>n/a</v>
          </cell>
          <cell r="AY1846" t="str">
            <v>lipiec</v>
          </cell>
          <cell r="AZ1846">
            <v>45474</v>
          </cell>
          <cell r="BA1846">
            <v>45504</v>
          </cell>
        </row>
        <row r="1847">
          <cell r="AJ1847" t="str">
            <v>umowa najmu PERN S.A.</v>
          </cell>
          <cell r="AK1847" t="str">
            <v>najem</v>
          </cell>
          <cell r="AL1847" t="str">
            <v>najem</v>
          </cell>
          <cell r="AN1847" t="str">
            <v>CS/EP09BP09/24/005525</v>
          </cell>
          <cell r="AO1847" t="str">
            <v>MAŁOPOLSKIE</v>
          </cell>
          <cell r="AP1847" t="str">
            <v>35 WOG</v>
          </cell>
          <cell r="AQ1847" t="str">
            <v>SOI 3</v>
          </cell>
          <cell r="AR1847" t="str">
            <v>PERN</v>
          </cell>
          <cell r="AS1847" t="str">
            <v>Wola Rzędzińska</v>
          </cell>
          <cell r="AT1847" t="str">
            <v>Wola Rzędzińska</v>
          </cell>
          <cell r="AX1847" t="str">
            <v>n/a</v>
          </cell>
          <cell r="AY1847" t="str">
            <v>sierpień</v>
          </cell>
          <cell r="AZ1847">
            <v>45505</v>
          </cell>
          <cell r="BA1847">
            <v>45535</v>
          </cell>
        </row>
        <row r="1848">
          <cell r="AJ1848" t="str">
            <v>umowa najmu PERN S.A.</v>
          </cell>
          <cell r="AK1848" t="str">
            <v>najem</v>
          </cell>
          <cell r="AL1848" t="str">
            <v>najem</v>
          </cell>
          <cell r="AN1848" t="str">
            <v>CS/EP09BP09/24/005525</v>
          </cell>
          <cell r="AO1848" t="str">
            <v>MAŁOPOLSKIE</v>
          </cell>
          <cell r="AP1848" t="str">
            <v>35 WOG</v>
          </cell>
          <cell r="AQ1848" t="str">
            <v>SOI 3</v>
          </cell>
          <cell r="AR1848" t="str">
            <v>PERN</v>
          </cell>
          <cell r="AS1848" t="str">
            <v>Wola Rzędzińska</v>
          </cell>
          <cell r="AT1848" t="str">
            <v>Wola Rzędzińska</v>
          </cell>
          <cell r="AX1848" t="str">
            <v>n/a</v>
          </cell>
          <cell r="AY1848" t="str">
            <v>wrzesień</v>
          </cell>
          <cell r="AZ1848">
            <v>45536</v>
          </cell>
          <cell r="BA1848">
            <v>45565</v>
          </cell>
        </row>
        <row r="1849">
          <cell r="AJ1849" t="str">
            <v>umowa najmu PERN S.A.</v>
          </cell>
          <cell r="AK1849" t="str">
            <v>najem</v>
          </cell>
          <cell r="AL1849" t="str">
            <v>najem</v>
          </cell>
          <cell r="AN1849" t="str">
            <v>CS/EP09BP09/24/005525</v>
          </cell>
          <cell r="AO1849" t="str">
            <v>MAŁOPOLSKIE</v>
          </cell>
          <cell r="AP1849" t="str">
            <v>35 WOG</v>
          </cell>
          <cell r="AQ1849" t="str">
            <v>SOI 3</v>
          </cell>
          <cell r="AR1849" t="str">
            <v>PERN</v>
          </cell>
          <cell r="AS1849" t="str">
            <v>Wola Rzędzińska</v>
          </cell>
          <cell r="AT1849" t="str">
            <v>Wola Rzędzińska</v>
          </cell>
          <cell r="AX1849" t="str">
            <v>n/a</v>
          </cell>
          <cell r="AY1849" t="str">
            <v>październik</v>
          </cell>
          <cell r="AZ1849">
            <v>45566</v>
          </cell>
          <cell r="BA1849">
            <v>45596</v>
          </cell>
        </row>
        <row r="1850">
          <cell r="AJ1850" t="str">
            <v>umowa najmu PERN S.A.</v>
          </cell>
          <cell r="AK1850" t="str">
            <v>najem</v>
          </cell>
          <cell r="AL1850" t="str">
            <v>najem</v>
          </cell>
          <cell r="AN1850" t="str">
            <v>CS/EP09BP09/24/005525</v>
          </cell>
          <cell r="AO1850" t="str">
            <v>MAŁOPOLSKIE</v>
          </cell>
          <cell r="AP1850" t="str">
            <v>35 WOG</v>
          </cell>
          <cell r="AQ1850" t="str">
            <v>SOI 3</v>
          </cell>
          <cell r="AR1850" t="str">
            <v>PERN</v>
          </cell>
          <cell r="AS1850" t="str">
            <v>Wola Rzędzińska</v>
          </cell>
          <cell r="AT1850" t="str">
            <v>Wola Rzędzińska</v>
          </cell>
          <cell r="AX1850" t="str">
            <v>n/a</v>
          </cell>
          <cell r="AY1850" t="str">
            <v>listopad</v>
          </cell>
          <cell r="AZ1850">
            <v>45597</v>
          </cell>
          <cell r="BA1850">
            <v>45626</v>
          </cell>
        </row>
        <row r="1851">
          <cell r="AJ1851" t="str">
            <v>umowa najmu PERN S.A.</v>
          </cell>
          <cell r="AK1851" t="str">
            <v>najem</v>
          </cell>
          <cell r="AL1851" t="str">
            <v>najem</v>
          </cell>
          <cell r="AN1851" t="str">
            <v>CS/EP09BP09/24/005525</v>
          </cell>
          <cell r="AO1851" t="str">
            <v>MAŁOPOLSKIE</v>
          </cell>
          <cell r="AP1851" t="str">
            <v>35 WOG</v>
          </cell>
          <cell r="AQ1851" t="str">
            <v>SOI 3</v>
          </cell>
          <cell r="AR1851" t="str">
            <v>PERN</v>
          </cell>
          <cell r="AS1851" t="str">
            <v>Wola Rzędzińska</v>
          </cell>
          <cell r="AT1851" t="str">
            <v>Wola Rzędzińska</v>
          </cell>
          <cell r="AX1851" t="str">
            <v>n/a</v>
          </cell>
          <cell r="AY1851" t="str">
            <v>grudzień</v>
          </cell>
          <cell r="AZ1851">
            <v>45627</v>
          </cell>
          <cell r="BA1851">
            <v>45657</v>
          </cell>
        </row>
        <row r="1852">
          <cell r="AJ1852" t="str">
            <v>590322428101364770</v>
          </cell>
          <cell r="AK1852" t="str">
            <v>TAURON</v>
          </cell>
          <cell r="AL1852" t="str">
            <v>TAURON - umowa komleksowa</v>
          </cell>
          <cell r="AM1852">
            <v>70013090</v>
          </cell>
          <cell r="AN1852" t="str">
            <v>K/00023388/0/02/24</v>
          </cell>
          <cell r="AO1852" t="str">
            <v>ŚLĄSKIE</v>
          </cell>
          <cell r="AP1852" t="str">
            <v>4 WOG</v>
          </cell>
          <cell r="AQ1852" t="str">
            <v>SOI Lubliniec</v>
          </cell>
          <cell r="AR1852">
            <v>8734</v>
          </cell>
          <cell r="AS1852" t="str">
            <v>ul.Artyleryjska, Częstochowa</v>
          </cell>
          <cell r="AT1852" t="str">
            <v>Artyleryjska, 42-200 Częstochowa</v>
          </cell>
          <cell r="AV1852">
            <v>322056086001</v>
          </cell>
          <cell r="AW1852" t="str">
            <v>`</v>
          </cell>
          <cell r="AX1852" t="str">
            <v>C11</v>
          </cell>
          <cell r="AY1852" t="str">
            <v>styczeń</v>
          </cell>
          <cell r="AZ1852">
            <v>45282</v>
          </cell>
          <cell r="BA1852">
            <v>45342</v>
          </cell>
          <cell r="BB1852">
            <v>1</v>
          </cell>
          <cell r="BD1852">
            <v>17</v>
          </cell>
          <cell r="BE1852">
            <v>17</v>
          </cell>
          <cell r="BF1852">
            <v>10</v>
          </cell>
        </row>
        <row r="1853">
          <cell r="AJ1853" t="str">
            <v>590322428101364770</v>
          </cell>
          <cell r="AK1853" t="str">
            <v>TAURON</v>
          </cell>
          <cell r="AL1853" t="str">
            <v>TAURON - umowa komleksowa</v>
          </cell>
          <cell r="AM1853">
            <v>70013090</v>
          </cell>
          <cell r="AN1853" t="str">
            <v>K/00023388/0/02/24</v>
          </cell>
          <cell r="AO1853" t="str">
            <v>ŚLĄSKIE</v>
          </cell>
          <cell r="AP1853" t="str">
            <v>4 WOG</v>
          </cell>
          <cell r="AQ1853" t="str">
            <v>SOI Lubliniec</v>
          </cell>
          <cell r="AR1853">
            <v>8734</v>
          </cell>
          <cell r="AS1853" t="str">
            <v>ul.Artyleryjska, Częstochowa</v>
          </cell>
          <cell r="AT1853" t="str">
            <v>Artyleryjska, 42-200 Częstochowa</v>
          </cell>
          <cell r="AV1853">
            <v>322056086001</v>
          </cell>
          <cell r="AX1853" t="str">
            <v>C11</v>
          </cell>
          <cell r="AY1853" t="str">
            <v>styczeń</v>
          </cell>
          <cell r="AZ1853">
            <v>45282</v>
          </cell>
          <cell r="BA1853">
            <v>45342</v>
          </cell>
          <cell r="BB1853">
            <v>1</v>
          </cell>
          <cell r="BD1853">
            <v>17</v>
          </cell>
          <cell r="BE1853">
            <v>17</v>
          </cell>
        </row>
        <row r="1854">
          <cell r="AJ1854" t="str">
            <v>590322428101364770</v>
          </cell>
          <cell r="AK1854" t="str">
            <v>TAURON</v>
          </cell>
          <cell r="AL1854" t="str">
            <v>TAURON - umowa komleksowa</v>
          </cell>
          <cell r="AM1854">
            <v>70013090</v>
          </cell>
          <cell r="AN1854" t="str">
            <v>K/00023388/0/02/24</v>
          </cell>
          <cell r="AO1854" t="str">
            <v>ŚLĄSKIE</v>
          </cell>
          <cell r="AP1854" t="str">
            <v>4 WOG</v>
          </cell>
          <cell r="AQ1854" t="str">
            <v>SOI Lubliniec</v>
          </cell>
          <cell r="AR1854">
            <v>8734</v>
          </cell>
          <cell r="AS1854" t="str">
            <v>ul.Artyleryjska, Częstochowa</v>
          </cell>
          <cell r="AT1854" t="str">
            <v>Artyleryjska, 42-200 Częstochowa</v>
          </cell>
          <cell r="AV1854">
            <v>322056086001</v>
          </cell>
          <cell r="AX1854" t="str">
            <v>C11</v>
          </cell>
          <cell r="AY1854" t="str">
            <v>luty</v>
          </cell>
          <cell r="AZ1854">
            <v>45343</v>
          </cell>
          <cell r="BA1854">
            <v>45373</v>
          </cell>
          <cell r="BB1854">
            <v>1</v>
          </cell>
          <cell r="BD1854">
            <v>17</v>
          </cell>
          <cell r="BE1854">
            <v>17</v>
          </cell>
        </row>
        <row r="1855">
          <cell r="AJ1855" t="str">
            <v>590322428101364770</v>
          </cell>
          <cell r="AK1855" t="str">
            <v>TAURON</v>
          </cell>
          <cell r="AL1855" t="str">
            <v>TAURON - umowa komleksowa</v>
          </cell>
          <cell r="AM1855">
            <v>70013090</v>
          </cell>
          <cell r="AN1855" t="str">
            <v>K/00023388/0/02/24</v>
          </cell>
          <cell r="AO1855" t="str">
            <v>ŚLĄSKIE</v>
          </cell>
          <cell r="AP1855" t="str">
            <v>4 WOG</v>
          </cell>
          <cell r="AQ1855" t="str">
            <v>SOI Lubliniec</v>
          </cell>
          <cell r="AR1855">
            <v>8734</v>
          </cell>
          <cell r="AS1855" t="str">
            <v>ul.Artyleryjska, Częstochowa</v>
          </cell>
          <cell r="AT1855" t="str">
            <v>Artyleryjska, 42-200 Częstochowa</v>
          </cell>
          <cell r="AV1855">
            <v>322056086001</v>
          </cell>
          <cell r="AX1855" t="str">
            <v>C11</v>
          </cell>
          <cell r="AY1855" t="str">
            <v>marzec</v>
          </cell>
          <cell r="AZ1855">
            <v>45374</v>
          </cell>
          <cell r="BA1855">
            <v>45403</v>
          </cell>
          <cell r="BB1855">
            <v>1</v>
          </cell>
          <cell r="BD1855">
            <v>17</v>
          </cell>
          <cell r="BE1855">
            <v>17</v>
          </cell>
        </row>
        <row r="1856">
          <cell r="AJ1856" t="str">
            <v>590322428101364770</v>
          </cell>
          <cell r="AK1856" t="str">
            <v>TAURON</v>
          </cell>
          <cell r="AL1856" t="str">
            <v>TAURON - umowa komleksowa</v>
          </cell>
          <cell r="AM1856">
            <v>70013090</v>
          </cell>
          <cell r="AN1856" t="str">
            <v>K/00023388/0/02/24</v>
          </cell>
          <cell r="AO1856" t="str">
            <v>ŚLĄSKIE</v>
          </cell>
          <cell r="AP1856" t="str">
            <v>4 WOG</v>
          </cell>
          <cell r="AQ1856" t="str">
            <v>SOI Lubliniec</v>
          </cell>
          <cell r="AR1856">
            <v>8734</v>
          </cell>
          <cell r="AS1856" t="str">
            <v>ul.Artyleryjska, Częstochowa</v>
          </cell>
          <cell r="AT1856" t="str">
            <v>Artyleryjska, 42-200 Częstochowa</v>
          </cell>
          <cell r="AV1856">
            <v>322056086001</v>
          </cell>
          <cell r="AX1856" t="str">
            <v>C11</v>
          </cell>
          <cell r="AY1856" t="str">
            <v>kwiecień</v>
          </cell>
          <cell r="AZ1856">
            <v>45404</v>
          </cell>
          <cell r="BA1856">
            <v>45434</v>
          </cell>
          <cell r="BB1856">
            <v>1</v>
          </cell>
          <cell r="BD1856">
            <v>17</v>
          </cell>
          <cell r="BE1856">
            <v>17</v>
          </cell>
        </row>
        <row r="1857">
          <cell r="AJ1857" t="str">
            <v>590322428101364770</v>
          </cell>
          <cell r="AK1857" t="str">
            <v>TAURON</v>
          </cell>
          <cell r="AL1857" t="str">
            <v>TAURON - umowa komleksowa</v>
          </cell>
          <cell r="AM1857">
            <v>70013090</v>
          </cell>
          <cell r="AN1857" t="str">
            <v>K/00023388/0/02/24</v>
          </cell>
          <cell r="AO1857" t="str">
            <v>ŚLĄSKIE</v>
          </cell>
          <cell r="AP1857" t="str">
            <v>4 WOG</v>
          </cell>
          <cell r="AQ1857" t="str">
            <v>SOI Lubliniec</v>
          </cell>
          <cell r="AR1857">
            <v>8734</v>
          </cell>
          <cell r="AS1857" t="str">
            <v>ul.Artyleryjska, Częstochowa</v>
          </cell>
          <cell r="AT1857" t="str">
            <v>Artyleryjska, 42-200 Częstochowa</v>
          </cell>
          <cell r="AV1857">
            <v>322056086001</v>
          </cell>
          <cell r="AX1857" t="str">
            <v>C11</v>
          </cell>
          <cell r="AY1857" t="str">
            <v>maj</v>
          </cell>
          <cell r="AZ1857">
            <v>45435</v>
          </cell>
          <cell r="BA1857">
            <v>45464</v>
          </cell>
          <cell r="BB1857">
            <v>1</v>
          </cell>
          <cell r="BD1857">
            <v>17</v>
          </cell>
          <cell r="BE1857">
            <v>17</v>
          </cell>
        </row>
        <row r="1858">
          <cell r="AJ1858" t="str">
            <v>590322428101364770</v>
          </cell>
          <cell r="AK1858" t="str">
            <v>TAURON</v>
          </cell>
          <cell r="AL1858" t="str">
            <v>TAURON - umowa komleksowa</v>
          </cell>
          <cell r="AM1858">
            <v>70013090</v>
          </cell>
          <cell r="AN1858" t="str">
            <v>K/00023388/0/02/24</v>
          </cell>
          <cell r="AO1858" t="str">
            <v>ŚLĄSKIE</v>
          </cell>
          <cell r="AP1858" t="str">
            <v>4 WOG</v>
          </cell>
          <cell r="AQ1858" t="str">
            <v>SOI Lubliniec</v>
          </cell>
          <cell r="AR1858">
            <v>8734</v>
          </cell>
          <cell r="AS1858" t="str">
            <v>ul.Artyleryjska, Częstochowa</v>
          </cell>
          <cell r="AT1858" t="str">
            <v>Artyleryjska, 42-200 Częstochowa</v>
          </cell>
          <cell r="AV1858">
            <v>322056086001</v>
          </cell>
          <cell r="AX1858" t="str">
            <v>C11</v>
          </cell>
          <cell r="AY1858" t="str">
            <v>czerwiec</v>
          </cell>
          <cell r="AZ1858">
            <v>45465</v>
          </cell>
          <cell r="BA1858">
            <v>45495</v>
          </cell>
          <cell r="BB1858">
            <v>1</v>
          </cell>
          <cell r="BD1858">
            <v>17</v>
          </cell>
          <cell r="BE1858">
            <v>17</v>
          </cell>
          <cell r="BF1858">
            <v>8</v>
          </cell>
        </row>
        <row r="1859">
          <cell r="AJ1859" t="str">
            <v>590322428101364770</v>
          </cell>
          <cell r="AK1859" t="str">
            <v>TAURON</v>
          </cell>
          <cell r="AL1859" t="str">
            <v>TAURON - umowa komleksowa</v>
          </cell>
          <cell r="AM1859">
            <v>70013090</v>
          </cell>
          <cell r="AN1859" t="str">
            <v>K/00023388/0/02/24</v>
          </cell>
          <cell r="AO1859" t="str">
            <v>ŚLĄSKIE</v>
          </cell>
          <cell r="AP1859" t="str">
            <v>4 WOG</v>
          </cell>
          <cell r="AQ1859" t="str">
            <v>SOI Lubliniec</v>
          </cell>
          <cell r="AR1859">
            <v>8734</v>
          </cell>
          <cell r="AS1859" t="str">
            <v>ul.Artyleryjska, Częstochowa</v>
          </cell>
          <cell r="AT1859" t="str">
            <v>Artyleryjska, 42-200 Częstochowa</v>
          </cell>
          <cell r="AV1859">
            <v>322056086001</v>
          </cell>
          <cell r="AX1859" t="str">
            <v>C11</v>
          </cell>
          <cell r="AY1859" t="str">
            <v>lipiec</v>
          </cell>
          <cell r="AZ1859">
            <v>45496</v>
          </cell>
          <cell r="BA1859">
            <v>45526</v>
          </cell>
          <cell r="BB1859">
            <v>1</v>
          </cell>
          <cell r="BD1859">
            <v>17</v>
          </cell>
          <cell r="BE1859">
            <v>17</v>
          </cell>
          <cell r="BF1859">
            <v>8</v>
          </cell>
        </row>
        <row r="1860">
          <cell r="AJ1860" t="str">
            <v>590322428101364770</v>
          </cell>
          <cell r="AK1860" t="str">
            <v>TAURON</v>
          </cell>
          <cell r="AL1860" t="str">
            <v>TAURON - umowa komleksowa</v>
          </cell>
          <cell r="AM1860">
            <v>70013090</v>
          </cell>
          <cell r="AN1860" t="str">
            <v>K/00023388/0/02/24</v>
          </cell>
          <cell r="AO1860" t="str">
            <v>ŚLĄSKIE</v>
          </cell>
          <cell r="AP1860" t="str">
            <v>4 WOG</v>
          </cell>
          <cell r="AQ1860" t="str">
            <v>SOI Lubliniec</v>
          </cell>
          <cell r="AR1860">
            <v>8734</v>
          </cell>
          <cell r="AS1860" t="str">
            <v>ul.Artyleryjska, Częstochowa</v>
          </cell>
          <cell r="AT1860" t="str">
            <v>Artyleryjska, 42-200 Częstochowa</v>
          </cell>
          <cell r="AV1860">
            <v>322056086001</v>
          </cell>
          <cell r="AX1860" t="str">
            <v>C11</v>
          </cell>
          <cell r="AY1860" t="str">
            <v>sierpień</v>
          </cell>
          <cell r="AZ1860">
            <v>45527</v>
          </cell>
          <cell r="BA1860">
            <v>45556</v>
          </cell>
          <cell r="BB1860">
            <v>1</v>
          </cell>
          <cell r="BD1860">
            <v>17</v>
          </cell>
          <cell r="BE1860">
            <v>17</v>
          </cell>
          <cell r="BF1860">
            <v>8</v>
          </cell>
        </row>
        <row r="1861">
          <cell r="AJ1861" t="str">
            <v>590322428101364770</v>
          </cell>
          <cell r="AK1861" t="str">
            <v>TAURON</v>
          </cell>
          <cell r="AL1861" t="str">
            <v>TAURON - umowa komleksowa</v>
          </cell>
          <cell r="AM1861">
            <v>70013090</v>
          </cell>
          <cell r="AN1861" t="str">
            <v>K/00023388/0/02/24</v>
          </cell>
          <cell r="AO1861" t="str">
            <v>ŚLĄSKIE</v>
          </cell>
          <cell r="AP1861" t="str">
            <v>4 WOG</v>
          </cell>
          <cell r="AQ1861" t="str">
            <v>SOI Lubliniec</v>
          </cell>
          <cell r="AR1861">
            <v>8734</v>
          </cell>
          <cell r="AS1861" t="str">
            <v>ul.Artyleryjska, Częstochowa</v>
          </cell>
          <cell r="AT1861" t="str">
            <v>Artyleryjska, 42-200 Częstochowa</v>
          </cell>
          <cell r="AV1861">
            <v>322056086001</v>
          </cell>
          <cell r="AX1861" t="str">
            <v>C11</v>
          </cell>
          <cell r="AY1861" t="str">
            <v>wrzesień</v>
          </cell>
          <cell r="AZ1861">
            <v>45557</v>
          </cell>
          <cell r="BA1861">
            <v>45587</v>
          </cell>
          <cell r="BB1861">
            <v>1</v>
          </cell>
          <cell r="BD1861">
            <v>17</v>
          </cell>
          <cell r="BE1861">
            <v>17</v>
          </cell>
          <cell r="BF1861">
            <v>11</v>
          </cell>
        </row>
        <row r="1862">
          <cell r="AJ1862" t="str">
            <v>590322428101364770</v>
          </cell>
          <cell r="AK1862" t="str">
            <v>TAURON</v>
          </cell>
          <cell r="AL1862" t="str">
            <v>TAURON - umowa komleksowa</v>
          </cell>
          <cell r="AM1862">
            <v>70013090</v>
          </cell>
          <cell r="AN1862" t="str">
            <v>K/00023388/0/02/24</v>
          </cell>
          <cell r="AO1862" t="str">
            <v>ŚLĄSKIE</v>
          </cell>
          <cell r="AP1862" t="str">
            <v>4 WOG</v>
          </cell>
          <cell r="AQ1862" t="str">
            <v>SOI Lubliniec</v>
          </cell>
          <cell r="AR1862">
            <v>8734</v>
          </cell>
          <cell r="AS1862" t="str">
            <v>ul.Artyleryjska, Częstochowa</v>
          </cell>
          <cell r="AT1862" t="str">
            <v>Artyleryjska, 42-200 Częstochowa</v>
          </cell>
          <cell r="AV1862">
            <v>322056086001</v>
          </cell>
          <cell r="AX1862" t="str">
            <v>C11</v>
          </cell>
          <cell r="AY1862" t="str">
            <v>październik</v>
          </cell>
          <cell r="AZ1862">
            <v>45588</v>
          </cell>
          <cell r="BA1862">
            <v>45618</v>
          </cell>
          <cell r="BB1862">
            <v>1</v>
          </cell>
          <cell r="BD1862">
            <v>17</v>
          </cell>
          <cell r="BE1862">
            <v>17</v>
          </cell>
          <cell r="BF1862">
            <v>17</v>
          </cell>
        </row>
        <row r="1863">
          <cell r="AJ1863" t="str">
            <v>590322428101364770</v>
          </cell>
          <cell r="AK1863" t="str">
            <v>TAURON</v>
          </cell>
          <cell r="AL1863" t="str">
            <v>TAURON - umowa komleksowa</v>
          </cell>
          <cell r="AM1863">
            <v>70013090</v>
          </cell>
          <cell r="AN1863" t="str">
            <v>K/00023388/0/02/24</v>
          </cell>
          <cell r="AO1863" t="str">
            <v>ŚLĄSKIE</v>
          </cell>
          <cell r="AP1863" t="str">
            <v>4 WOG</v>
          </cell>
          <cell r="AQ1863" t="str">
            <v>SOI Lubliniec</v>
          </cell>
          <cell r="AR1863">
            <v>8734</v>
          </cell>
          <cell r="AS1863" t="str">
            <v>ul.Artyleryjska, Częstochowa</v>
          </cell>
          <cell r="AT1863" t="str">
            <v>Artyleryjska, 42-200 Częstochowa</v>
          </cell>
          <cell r="AV1863">
            <v>322056086001</v>
          </cell>
          <cell r="AX1863" t="str">
            <v>C11</v>
          </cell>
          <cell r="AY1863" t="str">
            <v>listopad</v>
          </cell>
          <cell r="AZ1863">
            <v>45619</v>
          </cell>
          <cell r="BA1863">
            <v>45649</v>
          </cell>
          <cell r="BB1863">
            <v>1</v>
          </cell>
          <cell r="BD1863">
            <v>17</v>
          </cell>
          <cell r="BE1863">
            <v>17</v>
          </cell>
          <cell r="BF1863">
            <v>34</v>
          </cell>
        </row>
        <row r="1864">
          <cell r="AJ1864" t="str">
            <v>590322428101364770</v>
          </cell>
          <cell r="AK1864" t="str">
            <v>TAURON</v>
          </cell>
          <cell r="AL1864" t="str">
            <v>TAURON - umowa komleksowa</v>
          </cell>
          <cell r="AM1864">
            <v>70013090</v>
          </cell>
          <cell r="AN1864" t="str">
            <v>K/00023388/0/02/24</v>
          </cell>
          <cell r="AO1864" t="str">
            <v>ŚLĄSKIE</v>
          </cell>
          <cell r="AP1864" t="str">
            <v>4 WOG</v>
          </cell>
          <cell r="AQ1864" t="str">
            <v>SOI Lubliniec</v>
          </cell>
          <cell r="AR1864">
            <v>8734</v>
          </cell>
          <cell r="AS1864" t="str">
            <v>ul.Artyleryjska, Częstochowa</v>
          </cell>
          <cell r="AT1864" t="str">
            <v>Artyleryjska, 42-200 Częstochowa</v>
          </cell>
          <cell r="AV1864">
            <v>322056086001</v>
          </cell>
          <cell r="AX1864" t="str">
            <v>C11</v>
          </cell>
          <cell r="AY1864" t="str">
            <v>grudzień</v>
          </cell>
          <cell r="AZ1864">
            <v>45650</v>
          </cell>
          <cell r="BA1864">
            <v>45680</v>
          </cell>
          <cell r="BB1864">
            <v>1</v>
          </cell>
          <cell r="BD1864">
            <v>17</v>
          </cell>
          <cell r="BE1864">
            <v>17</v>
          </cell>
          <cell r="BF1864">
            <v>21</v>
          </cell>
        </row>
        <row r="1865">
          <cell r="AJ1865" t="str">
            <v>590322426100881243</v>
          </cell>
          <cell r="AL1865" t="str">
            <v>ENERGA</v>
          </cell>
          <cell r="AO1865" t="str">
            <v>ŚLĄSKIE</v>
          </cell>
          <cell r="AP1865" t="str">
            <v>4 WOG</v>
          </cell>
          <cell r="AQ1865" t="str">
            <v>SOI Bielsko-Biała</v>
          </cell>
          <cell r="AR1865" t="str">
            <v>najem B-B P2</v>
          </cell>
          <cell r="AS1865" t="str">
            <v>ul. Bardowskiego 12, 43-300 Bielsko-Biała P2</v>
          </cell>
          <cell r="AT1865" t="str">
            <v>Prac.Psychologiczna</v>
          </cell>
          <cell r="AX1865" t="str">
            <v>C11</v>
          </cell>
          <cell r="AY1865" t="str">
            <v>listopad'23</v>
          </cell>
          <cell r="AZ1865">
            <v>45231</v>
          </cell>
          <cell r="BA1865">
            <v>45260</v>
          </cell>
          <cell r="BB1865">
            <v>1</v>
          </cell>
          <cell r="BC1865">
            <v>4.0000000000000009</v>
          </cell>
          <cell r="BD1865">
            <v>4.2</v>
          </cell>
          <cell r="BE1865">
            <v>4.2</v>
          </cell>
        </row>
        <row r="1866">
          <cell r="AJ1866" t="str">
            <v>590322426100250506</v>
          </cell>
          <cell r="AL1866" t="str">
            <v>ENERGA</v>
          </cell>
          <cell r="AO1866" t="str">
            <v>ŚLĄSKIE</v>
          </cell>
          <cell r="AP1866" t="str">
            <v>4 WOG</v>
          </cell>
          <cell r="AQ1866" t="str">
            <v>SOI Bielsko-Biała</v>
          </cell>
          <cell r="AR1866" t="str">
            <v>najem B-B ul.Kościuszki</v>
          </cell>
          <cell r="AS1866" t="str">
            <v>ul. Kościuszki 11/1, 43-300 Bielsko-Biała</v>
          </cell>
          <cell r="AT1866" t="str">
            <v>Bielsko-Biała</v>
          </cell>
          <cell r="AX1866" t="str">
            <v>C11</v>
          </cell>
          <cell r="AY1866" t="str">
            <v>listopad'23</v>
          </cell>
          <cell r="AZ1866">
            <v>45231</v>
          </cell>
          <cell r="BA1866">
            <v>45260</v>
          </cell>
          <cell r="BB1866">
            <v>1</v>
          </cell>
          <cell r="BC1866">
            <v>7.5</v>
          </cell>
          <cell r="BD1866">
            <v>6.5</v>
          </cell>
          <cell r="BE1866">
            <v>6.5</v>
          </cell>
        </row>
        <row r="1867">
          <cell r="AJ1867" t="str">
            <v>590322400300667784</v>
          </cell>
          <cell r="AK1867" t="str">
            <v>TAURON</v>
          </cell>
          <cell r="AL1867" t="str">
            <v>ENERGA</v>
          </cell>
          <cell r="AM1867">
            <v>14217647</v>
          </cell>
          <cell r="AO1867" t="str">
            <v>ŚLĄSKIE</v>
          </cell>
          <cell r="AP1867" t="str">
            <v>4 WOG</v>
          </cell>
          <cell r="AQ1867" t="str">
            <v>SOI Bytom</v>
          </cell>
          <cell r="AR1867">
            <v>1252</v>
          </cell>
          <cell r="AS1867" t="str">
            <v>ul. Czarneckiego 12,  41-902 Bytom</v>
          </cell>
          <cell r="AT1867" t="str">
            <v>Bytom Klub Garniz.</v>
          </cell>
          <cell r="AX1867" t="str">
            <v>C11</v>
          </cell>
          <cell r="AY1867" t="str">
            <v>październik'23</v>
          </cell>
          <cell r="AZ1867">
            <v>45215</v>
          </cell>
          <cell r="BA1867">
            <v>45245</v>
          </cell>
          <cell r="BB1867">
            <v>1</v>
          </cell>
          <cell r="BC1867">
            <v>73.999999999999986</v>
          </cell>
          <cell r="BD1867">
            <v>39.9</v>
          </cell>
          <cell r="BE1867">
            <v>39.9</v>
          </cell>
        </row>
        <row r="1868">
          <cell r="AJ1868" t="str">
            <v>590322400300098144</v>
          </cell>
          <cell r="AK1868" t="str">
            <v>TAURON</v>
          </cell>
          <cell r="AL1868" t="str">
            <v>ENERGA</v>
          </cell>
          <cell r="AM1868">
            <v>50000576</v>
          </cell>
          <cell r="AN1868" t="str">
            <v>03-0669</v>
          </cell>
          <cell r="AO1868" t="str">
            <v>ŚLĄSKIE</v>
          </cell>
          <cell r="AP1868" t="str">
            <v>4 WOG</v>
          </cell>
          <cell r="AQ1868" t="str">
            <v>SOI Bytom</v>
          </cell>
          <cell r="AR1868">
            <v>5559</v>
          </cell>
          <cell r="AS1868" t="str">
            <v>ul. Knosały 26 26, 41-922 Radzionków , P1</v>
          </cell>
          <cell r="AT1868" t="str">
            <v>Radzionków-2 Techn.</v>
          </cell>
          <cell r="AX1868" t="str">
            <v>C23</v>
          </cell>
          <cell r="AY1868" t="str">
            <v>listopad'23</v>
          </cell>
          <cell r="AZ1868">
            <v>45231</v>
          </cell>
          <cell r="BA1868">
            <v>45260</v>
          </cell>
          <cell r="BB1868">
            <v>1</v>
          </cell>
          <cell r="BC1868">
            <v>167</v>
          </cell>
          <cell r="BD1868">
            <v>300</v>
          </cell>
          <cell r="BE1868">
            <v>150</v>
          </cell>
        </row>
        <row r="1869">
          <cell r="AJ1869" t="str">
            <v>590322400300182256</v>
          </cell>
          <cell r="AL1869" t="str">
            <v>ENERGA</v>
          </cell>
          <cell r="AO1869" t="str">
            <v>ŚLĄSKIE</v>
          </cell>
          <cell r="AP1869" t="str">
            <v>4 WOG</v>
          </cell>
          <cell r="AQ1869" t="str">
            <v>SOI Bytom</v>
          </cell>
          <cell r="AR1869">
            <v>5559</v>
          </cell>
          <cell r="AS1869" t="str">
            <v xml:space="preserve">ul. Knosały 26, 41-922 Radzionków, P2 </v>
          </cell>
          <cell r="AT1869" t="str">
            <v>Radzionków-1 Techn.</v>
          </cell>
          <cell r="AX1869" t="str">
            <v>C23</v>
          </cell>
          <cell r="AY1869" t="str">
            <v>listopad'23</v>
          </cell>
          <cell r="AZ1869">
            <v>45231</v>
          </cell>
          <cell r="BA1869">
            <v>45260</v>
          </cell>
          <cell r="BB1869">
            <v>1</v>
          </cell>
          <cell r="BC1869">
            <v>127</v>
          </cell>
          <cell r="BD1869">
            <v>150</v>
          </cell>
          <cell r="BE1869">
            <v>35</v>
          </cell>
          <cell r="BF1869">
            <v>69</v>
          </cell>
        </row>
        <row r="1870">
          <cell r="AJ1870" t="str">
            <v>590322401000428941</v>
          </cell>
          <cell r="AL1870" t="str">
            <v>ENERGA</v>
          </cell>
          <cell r="AO1870" t="str">
            <v>ŚLĄSKIE</v>
          </cell>
          <cell r="AP1870" t="str">
            <v>4 WOG</v>
          </cell>
          <cell r="AQ1870" t="str">
            <v>SOI Gliwice</v>
          </cell>
          <cell r="AR1870">
            <v>8729</v>
          </cell>
          <cell r="AS1870" t="str">
            <v>ul. Arki Bożka  9,   47-420 Kuźnia Raciborska</v>
          </cell>
          <cell r="AT1870" t="str">
            <v>Kuźnia Raciborska WOT</v>
          </cell>
          <cell r="AX1870" t="str">
            <v>C21</v>
          </cell>
          <cell r="AY1870" t="str">
            <v>listopad'23</v>
          </cell>
          <cell r="AZ1870">
            <v>45231</v>
          </cell>
          <cell r="BA1870">
            <v>45260</v>
          </cell>
          <cell r="BB1870">
            <v>1</v>
          </cell>
          <cell r="BC1870">
            <v>0</v>
          </cell>
          <cell r="BD1870">
            <v>64</v>
          </cell>
          <cell r="BE1870">
            <v>40</v>
          </cell>
          <cell r="BF1870">
            <v>29</v>
          </cell>
        </row>
        <row r="1871">
          <cell r="AJ1871" t="str">
            <v>590322427300125939</v>
          </cell>
          <cell r="AL1871" t="str">
            <v>ENERGA</v>
          </cell>
          <cell r="AO1871" t="str">
            <v>ŚLĄSKIE</v>
          </cell>
          <cell r="AP1871" t="str">
            <v>4 WOG</v>
          </cell>
          <cell r="AQ1871" t="str">
            <v>SOI Katowice</v>
          </cell>
          <cell r="AR1871">
            <v>3101</v>
          </cell>
          <cell r="AS1871" t="str">
            <v>ul. Kościuszki 32,  42-500 Będzin</v>
          </cell>
          <cell r="AT1871" t="str">
            <v>Będzin WKU</v>
          </cell>
          <cell r="AX1871" t="str">
            <v>C11</v>
          </cell>
          <cell r="AY1871" t="str">
            <v>październik'23</v>
          </cell>
          <cell r="AZ1871">
            <v>45205</v>
          </cell>
          <cell r="BA1871">
            <v>45235</v>
          </cell>
          <cell r="BB1871">
            <v>1</v>
          </cell>
          <cell r="BC1871">
            <v>57.000000000000014</v>
          </cell>
          <cell r="BD1871">
            <v>40</v>
          </cell>
          <cell r="BE1871">
            <v>40</v>
          </cell>
        </row>
        <row r="1872">
          <cell r="AJ1872" t="str">
            <v>590322400500168814</v>
          </cell>
          <cell r="AL1872" t="str">
            <v>ENERGA</v>
          </cell>
          <cell r="AO1872" t="str">
            <v>ŚLĄSKIE</v>
          </cell>
          <cell r="AP1872" t="str">
            <v>4 WOG</v>
          </cell>
          <cell r="AQ1872" t="str">
            <v>SOI Katowice</v>
          </cell>
          <cell r="AR1872">
            <v>3125</v>
          </cell>
          <cell r="AS1872" t="str">
            <v>ul. 75-go Pułku Piechoty 3,  41-500 Chorzów</v>
          </cell>
          <cell r="AT1872" t="str">
            <v>Chorzów WKU</v>
          </cell>
          <cell r="AX1872" t="str">
            <v>C11</v>
          </cell>
          <cell r="AY1872" t="str">
            <v>październik'23</v>
          </cell>
          <cell r="AZ1872">
            <v>45215</v>
          </cell>
          <cell r="BA1872">
            <v>45245</v>
          </cell>
          <cell r="BB1872">
            <v>1</v>
          </cell>
          <cell r="BC1872">
            <v>57</v>
          </cell>
          <cell r="BD1872">
            <v>40</v>
          </cell>
          <cell r="BE1872">
            <v>40</v>
          </cell>
        </row>
        <row r="1873">
          <cell r="AJ1873" t="str">
            <v>590322400700441083</v>
          </cell>
          <cell r="AL1873" t="str">
            <v>ENERGA</v>
          </cell>
          <cell r="AO1873" t="str">
            <v>ŚLĄSKIE</v>
          </cell>
          <cell r="AP1873" t="str">
            <v>4 WOG</v>
          </cell>
          <cell r="AQ1873" t="str">
            <v>SOI Katowice</v>
          </cell>
          <cell r="AR1873">
            <v>3163</v>
          </cell>
          <cell r="AS1873" t="str">
            <v>ul. Kopernika 10,  40-058 Katowice</v>
          </cell>
          <cell r="AT1873" t="str">
            <v>Katowice, Kościół G.</v>
          </cell>
          <cell r="AX1873" t="str">
            <v>C11</v>
          </cell>
          <cell r="AY1873" t="str">
            <v>październik'23</v>
          </cell>
          <cell r="AZ1873">
            <v>45215</v>
          </cell>
          <cell r="BA1873">
            <v>45245</v>
          </cell>
          <cell r="BB1873">
            <v>1</v>
          </cell>
          <cell r="BC1873">
            <v>107</v>
          </cell>
          <cell r="BD1873">
            <v>40</v>
          </cell>
          <cell r="BE1873">
            <v>40</v>
          </cell>
          <cell r="BF1873">
            <v>3</v>
          </cell>
        </row>
        <row r="1874">
          <cell r="AJ1874" t="str">
            <v>590322400701725427</v>
          </cell>
          <cell r="AL1874" t="str">
            <v>ENERGA</v>
          </cell>
          <cell r="AO1874" t="str">
            <v>ŚLĄSKIE</v>
          </cell>
          <cell r="AP1874" t="str">
            <v>4 WOG</v>
          </cell>
          <cell r="AQ1874" t="str">
            <v>SOI Katowice</v>
          </cell>
          <cell r="AR1874">
            <v>3163</v>
          </cell>
          <cell r="AS1874" t="str">
            <v>ul. Skłodowskiej-Curie 20, 40-058 Katowice, P2</v>
          </cell>
          <cell r="AT1874" t="str">
            <v>Katowice, Kościół G.</v>
          </cell>
          <cell r="AX1874" t="str">
            <v>C11</v>
          </cell>
          <cell r="AY1874" t="str">
            <v>wrzesień'23</v>
          </cell>
          <cell r="AZ1874">
            <v>45185</v>
          </cell>
          <cell r="BA1874">
            <v>45245</v>
          </cell>
          <cell r="BB1874">
            <v>1</v>
          </cell>
          <cell r="BC1874">
            <v>91</v>
          </cell>
          <cell r="BD1874">
            <v>16.5</v>
          </cell>
          <cell r="BE1874">
            <v>16.5</v>
          </cell>
          <cell r="BF1874">
            <v>1</v>
          </cell>
        </row>
        <row r="1875">
          <cell r="AJ1875" t="str">
            <v>590322400701866458</v>
          </cell>
          <cell r="AL1875" t="str">
            <v>ENERGA</v>
          </cell>
          <cell r="AO1875" t="str">
            <v>ŚLĄSKIE</v>
          </cell>
          <cell r="AP1875" t="str">
            <v>4 WOG</v>
          </cell>
          <cell r="AQ1875" t="str">
            <v>SOI Katowice</v>
          </cell>
          <cell r="AR1875">
            <v>3163</v>
          </cell>
          <cell r="AS1875" t="str">
            <v>ul. Skłodowskiej-Curie 20, 40-058 Katowice, P1</v>
          </cell>
          <cell r="AT1875" t="str">
            <v>Katowice, Kościół G.</v>
          </cell>
          <cell r="AX1875" t="str">
            <v>C11</v>
          </cell>
          <cell r="AY1875" t="str">
            <v>wrzesień'23</v>
          </cell>
          <cell r="AZ1875">
            <v>45185</v>
          </cell>
          <cell r="BA1875">
            <v>45246</v>
          </cell>
          <cell r="BB1875">
            <v>1</v>
          </cell>
          <cell r="BC1875">
            <v>70</v>
          </cell>
          <cell r="BD1875">
            <v>40</v>
          </cell>
          <cell r="BE1875">
            <v>40</v>
          </cell>
          <cell r="BF1875">
            <v>6</v>
          </cell>
        </row>
        <row r="1876">
          <cell r="AJ1876" t="str">
            <v>590322400701170449</v>
          </cell>
          <cell r="AL1876" t="str">
            <v>ENERGA</v>
          </cell>
          <cell r="AM1876">
            <v>14217771</v>
          </cell>
          <cell r="AO1876" t="str">
            <v>ŚLĄSKIE</v>
          </cell>
          <cell r="AP1876" t="str">
            <v>4 WOG</v>
          </cell>
          <cell r="AQ1876" t="str">
            <v>SOI Katowice</v>
          </cell>
          <cell r="AR1876">
            <v>5931</v>
          </cell>
          <cell r="AS1876" t="str">
            <v>ul. Francuska 30, 40-028 Katowice, P2</v>
          </cell>
          <cell r="AT1876" t="str">
            <v>Katowice WSzW</v>
          </cell>
          <cell r="AX1876" t="str">
            <v>C11</v>
          </cell>
          <cell r="AY1876" t="str">
            <v>listopad'23</v>
          </cell>
          <cell r="AZ1876">
            <v>45185</v>
          </cell>
          <cell r="BA1876">
            <v>45245</v>
          </cell>
          <cell r="BB1876">
            <v>1</v>
          </cell>
          <cell r="BC1876">
            <v>76</v>
          </cell>
          <cell r="BD1876">
            <v>40</v>
          </cell>
          <cell r="BE1876">
            <v>40</v>
          </cell>
        </row>
        <row r="1877">
          <cell r="AJ1877" t="str">
            <v>590322400701913114</v>
          </cell>
          <cell r="AL1877" t="str">
            <v>ENERGA</v>
          </cell>
          <cell r="AO1877" t="str">
            <v>ŚLĄSKIE</v>
          </cell>
          <cell r="AP1877" t="str">
            <v>4 WOG</v>
          </cell>
          <cell r="AQ1877" t="str">
            <v>SOI Katowice</v>
          </cell>
          <cell r="AR1877">
            <v>8713</v>
          </cell>
          <cell r="AS1877" t="str">
            <v>ul. Kilińskiego 9,  40-061 Katowice</v>
          </cell>
          <cell r="AT1877" t="str">
            <v>Katowice WOT</v>
          </cell>
          <cell r="AX1877" t="str">
            <v>C21</v>
          </cell>
          <cell r="AY1877" t="str">
            <v>listopad'23</v>
          </cell>
          <cell r="AZ1877">
            <v>45231</v>
          </cell>
          <cell r="BA1877">
            <v>45260</v>
          </cell>
          <cell r="BB1877">
            <v>1</v>
          </cell>
          <cell r="BC1877">
            <v>60</v>
          </cell>
          <cell r="BD1877">
            <v>80</v>
          </cell>
          <cell r="BE1877">
            <v>50</v>
          </cell>
          <cell r="BF1877">
            <v>23</v>
          </cell>
        </row>
        <row r="1878">
          <cell r="AJ1878" t="str">
            <v>590543560200147555</v>
          </cell>
          <cell r="AK1878" t="str">
            <v>PGE Dystrybucja S.A</v>
          </cell>
          <cell r="AL1878" t="str">
            <v>ENEA S.A.</v>
          </cell>
          <cell r="AM1878" t="str">
            <v>PGE</v>
          </cell>
          <cell r="AN1878" t="str">
            <v>OS/021156000001/2016</v>
          </cell>
          <cell r="AO1878" t="str">
            <v>ŚWIĘTOKRZYSKIE</v>
          </cell>
          <cell r="AP1878" t="str">
            <v>33 WOG</v>
          </cell>
          <cell r="AQ1878" t="str">
            <v>SOI Kielce</v>
          </cell>
          <cell r="AR1878">
            <v>3345</v>
          </cell>
          <cell r="AS1878" t="str">
            <v>ul. Wojska Polskiego 163,  25-205 Kielce</v>
          </cell>
          <cell r="AT1878" t="str">
            <v>Kielce Hydrofornia</v>
          </cell>
          <cell r="AU1878" t="str">
            <v>021156000001</v>
          </cell>
          <cell r="AV1878">
            <v>3509835</v>
          </cell>
          <cell r="AW1878" t="str">
            <v>-</v>
          </cell>
          <cell r="AX1878" t="str">
            <v>C12A</v>
          </cell>
          <cell r="AY1878" t="str">
            <v>grudzień</v>
          </cell>
          <cell r="AZ1878">
            <v>45261</v>
          </cell>
          <cell r="BA1878">
            <v>45291</v>
          </cell>
          <cell r="BB1878">
            <v>10</v>
          </cell>
          <cell r="BC1878">
            <v>35</v>
          </cell>
          <cell r="BD1878">
            <v>30</v>
          </cell>
          <cell r="BE1878">
            <v>30</v>
          </cell>
        </row>
        <row r="1879">
          <cell r="AJ1879" t="str">
            <v>590543560400467859</v>
          </cell>
          <cell r="AL1879" t="str">
            <v>ENERGA</v>
          </cell>
          <cell r="AO1879" t="str">
            <v>ŚWIĘTOKRZYSKIE</v>
          </cell>
          <cell r="AP1879" t="str">
            <v>33 WOG</v>
          </cell>
          <cell r="AQ1879" t="str">
            <v>SOI Kielce</v>
          </cell>
          <cell r="AR1879">
            <v>3830</v>
          </cell>
          <cell r="AS1879" t="str">
            <v>ul. Bohaterów Warszawy ,  28-100 Busko Zdrój</v>
          </cell>
          <cell r="AT1879" t="str">
            <v>Busko Zdrój WKU</v>
          </cell>
          <cell r="AX1879" t="str">
            <v>C11</v>
          </cell>
          <cell r="AY1879" t="str">
            <v>listopad'23</v>
          </cell>
          <cell r="AZ1879">
            <v>45231</v>
          </cell>
          <cell r="BA1879">
            <v>45260</v>
          </cell>
          <cell r="BB1879">
            <v>1</v>
          </cell>
          <cell r="BC1879">
            <v>35</v>
          </cell>
          <cell r="BD1879">
            <v>29</v>
          </cell>
          <cell r="BE1879">
            <v>29</v>
          </cell>
        </row>
        <row r="1880">
          <cell r="AJ1880" t="str">
            <v>590543560202181977</v>
          </cell>
          <cell r="AL1880" t="str">
            <v>ENERGA</v>
          </cell>
          <cell r="AO1880" t="str">
            <v>ŚWIĘTOKRZYSKIE</v>
          </cell>
          <cell r="AP1880" t="str">
            <v>33 WOG</v>
          </cell>
          <cell r="AQ1880" t="str">
            <v>SOI Kielce</v>
          </cell>
          <cell r="AR1880">
            <v>7155</v>
          </cell>
          <cell r="AS1880" t="str">
            <v>Suków ,  25-021 Suków</v>
          </cell>
          <cell r="AT1880" t="str">
            <v>Kielce Magazyny</v>
          </cell>
          <cell r="AX1880" t="str">
            <v>C22B</v>
          </cell>
          <cell r="AY1880" t="str">
            <v>listopad'23</v>
          </cell>
          <cell r="AZ1880">
            <v>45231</v>
          </cell>
          <cell r="BA1880">
            <v>45260</v>
          </cell>
          <cell r="BB1880">
            <v>15</v>
          </cell>
          <cell r="BC1880">
            <v>89.000000000000014</v>
          </cell>
          <cell r="BD1880">
            <v>44</v>
          </cell>
          <cell r="BE1880">
            <v>30</v>
          </cell>
          <cell r="BF1880">
            <v>31</v>
          </cell>
        </row>
        <row r="1881">
          <cell r="AJ1881" t="str">
            <v>590543560202159563</v>
          </cell>
          <cell r="AL1881" t="str">
            <v>ENERGA</v>
          </cell>
          <cell r="AO1881" t="str">
            <v>ŚWIĘTOKRZYSKIE</v>
          </cell>
          <cell r="AP1881" t="str">
            <v>33 WOG</v>
          </cell>
          <cell r="AQ1881" t="str">
            <v>SOI Kielce</v>
          </cell>
          <cell r="AR1881">
            <v>8723</v>
          </cell>
          <cell r="AS1881" t="str">
            <v>ul. Mielczarskiego 139/143, 25-611 Kielce</v>
          </cell>
          <cell r="AT1881" t="str">
            <v>Kielce 10  SBOT  SZTAB</v>
          </cell>
          <cell r="AX1881" t="str">
            <v>C21</v>
          </cell>
          <cell r="AY1881" t="str">
            <v>listopad'23</v>
          </cell>
          <cell r="AZ1881">
            <v>45231</v>
          </cell>
          <cell r="BA1881">
            <v>45260</v>
          </cell>
          <cell r="BB1881">
            <v>40</v>
          </cell>
          <cell r="BC1881">
            <v>0</v>
          </cell>
          <cell r="BD1881">
            <v>120</v>
          </cell>
          <cell r="BE1881">
            <v>30</v>
          </cell>
          <cell r="BF1881">
            <v>36</v>
          </cell>
        </row>
        <row r="1882">
          <cell r="AJ1882" t="str">
            <v>590322428300713706</v>
          </cell>
          <cell r="AL1882" t="str">
            <v>ENERGA</v>
          </cell>
          <cell r="AO1882" t="str">
            <v>ŚLĄSKIE</v>
          </cell>
          <cell r="AP1882" t="str">
            <v>4 WOG</v>
          </cell>
          <cell r="AQ1882" t="str">
            <v>SOI Lubliniec</v>
          </cell>
          <cell r="AR1882">
            <v>3155</v>
          </cell>
          <cell r="AS1882" t="str">
            <v>ul. Sobieskiego 35, 42-700  Lubliniec, P2</v>
          </cell>
          <cell r="AT1882" t="str">
            <v>Lubliniec JW. 4101</v>
          </cell>
          <cell r="AX1882" t="str">
            <v>B23</v>
          </cell>
          <cell r="AY1882" t="str">
            <v>listopad'23</v>
          </cell>
          <cell r="AZ1882">
            <v>45231</v>
          </cell>
          <cell r="BA1882">
            <v>45260</v>
          </cell>
          <cell r="BB1882">
            <v>600</v>
          </cell>
          <cell r="BC1882">
            <v>730</v>
          </cell>
          <cell r="BD1882">
            <v>400</v>
          </cell>
          <cell r="BE1882">
            <v>200</v>
          </cell>
          <cell r="BF1882">
            <v>112</v>
          </cell>
        </row>
        <row r="1883">
          <cell r="AJ1883" t="str">
            <v>590322428300592370</v>
          </cell>
          <cell r="AL1883" t="str">
            <v>ENERGA</v>
          </cell>
          <cell r="AO1883" t="str">
            <v>ŚLĄSKIE</v>
          </cell>
          <cell r="AP1883" t="str">
            <v>4 WOG</v>
          </cell>
          <cell r="AQ1883" t="str">
            <v>SOI Lubliniec</v>
          </cell>
          <cell r="AR1883">
            <v>5475</v>
          </cell>
          <cell r="AS1883" t="str">
            <v>Krupski Młyn, Solarnia, 42-700 Lubliniec</v>
          </cell>
          <cell r="AT1883" t="str">
            <v>Lubliniec Magazyny</v>
          </cell>
          <cell r="AX1883" t="str">
            <v>C11</v>
          </cell>
          <cell r="AY1883" t="str">
            <v>wrzesień'23</v>
          </cell>
          <cell r="AZ1883">
            <v>45190</v>
          </cell>
          <cell r="BA1883">
            <v>45250</v>
          </cell>
          <cell r="BB1883">
            <v>1</v>
          </cell>
          <cell r="BC1883">
            <v>60</v>
          </cell>
          <cell r="BD1883">
            <v>35</v>
          </cell>
          <cell r="BE1883">
            <v>35</v>
          </cell>
          <cell r="BF1883">
            <v>9</v>
          </cell>
        </row>
        <row r="1884">
          <cell r="AJ1884" t="str">
            <v>590322428300654740</v>
          </cell>
          <cell r="AL1884" t="str">
            <v>ENERGA</v>
          </cell>
          <cell r="AO1884" t="str">
            <v>ŚLĄSKIE</v>
          </cell>
          <cell r="AP1884" t="str">
            <v>4 WOG</v>
          </cell>
          <cell r="AQ1884" t="str">
            <v>SOI Lubliniec</v>
          </cell>
          <cell r="AR1884">
            <v>8769</v>
          </cell>
          <cell r="AS1884" t="str">
            <v>ul. Cyrana 8,  42-700 Lubliniec</v>
          </cell>
          <cell r="AT1884" t="str">
            <v>Lubliniec</v>
          </cell>
          <cell r="AX1884" t="str">
            <v>C11</v>
          </cell>
          <cell r="AY1884" t="str">
            <v>listopad'23</v>
          </cell>
          <cell r="AZ1884">
            <v>45190</v>
          </cell>
          <cell r="BA1884">
            <v>45250</v>
          </cell>
          <cell r="BB1884">
            <v>1</v>
          </cell>
          <cell r="BC1884">
            <v>500</v>
          </cell>
          <cell r="BD1884">
            <v>35</v>
          </cell>
          <cell r="BE1884">
            <v>35</v>
          </cell>
          <cell r="BF1884">
            <v>20</v>
          </cell>
        </row>
        <row r="1885">
          <cell r="AJ1885" t="str">
            <v>590322429400002936</v>
          </cell>
          <cell r="AL1885" t="str">
            <v>ENERGA</v>
          </cell>
          <cell r="AO1885" t="str">
            <v>MAŁOPOLSKIE</v>
          </cell>
          <cell r="AP1885" t="str">
            <v>8 BLTr</v>
          </cell>
          <cell r="AQ1885" t="str">
            <v>8 BLTr</v>
          </cell>
          <cell r="AR1885">
            <v>6007</v>
          </cell>
          <cell r="AS1885" t="str">
            <v>ul. Medweckiego 10, 32-080 Balice, ARS</v>
          </cell>
          <cell r="AT1885" t="str">
            <v>Balice ARS</v>
          </cell>
          <cell r="AX1885" t="str">
            <v>B23</v>
          </cell>
          <cell r="AY1885" t="str">
            <v>grudzień'23</v>
          </cell>
          <cell r="AZ1885">
            <v>45261</v>
          </cell>
          <cell r="BA1885">
            <v>45291</v>
          </cell>
          <cell r="BB1885">
            <v>750</v>
          </cell>
          <cell r="BC1885">
            <v>585</v>
          </cell>
          <cell r="BD1885">
            <v>622</v>
          </cell>
          <cell r="BE1885">
            <v>350</v>
          </cell>
          <cell r="BF1885">
            <v>144</v>
          </cell>
        </row>
        <row r="1886">
          <cell r="AJ1886" t="str">
            <v>590322429600143484</v>
          </cell>
          <cell r="AL1886" t="str">
            <v>ENERGA</v>
          </cell>
          <cell r="AO1886" t="str">
            <v>MAŁOPOLSKIE</v>
          </cell>
          <cell r="AP1886" t="str">
            <v>8 BLTr</v>
          </cell>
          <cell r="AQ1886" t="str">
            <v>8 BLTr</v>
          </cell>
          <cell r="AR1886">
            <v>7775</v>
          </cell>
          <cell r="AS1886" t="str">
            <v>os. Bór 10,  34-400 Nowy Targ</v>
          </cell>
          <cell r="AT1886" t="str">
            <v>Nowy Targ WKU</v>
          </cell>
          <cell r="AX1886" t="str">
            <v>C11</v>
          </cell>
          <cell r="AY1886" t="str">
            <v>grudzień'23</v>
          </cell>
          <cell r="AZ1886">
            <v>45251</v>
          </cell>
          <cell r="BA1886">
            <v>45291</v>
          </cell>
          <cell r="BB1886">
            <v>1</v>
          </cell>
          <cell r="BC1886">
            <v>20</v>
          </cell>
          <cell r="BD1886">
            <v>24</v>
          </cell>
          <cell r="BE1886">
            <v>24</v>
          </cell>
        </row>
        <row r="1887">
          <cell r="AJ1887" t="str">
            <v>590322426100250513</v>
          </cell>
          <cell r="AL1887" t="str">
            <v>ENERGA</v>
          </cell>
          <cell r="AO1887" t="str">
            <v>ŚLĄSKIE</v>
          </cell>
          <cell r="AP1887" t="str">
            <v>4 WOG</v>
          </cell>
          <cell r="AQ1887" t="str">
            <v>SOI Bielsko-Biała</v>
          </cell>
          <cell r="AR1887">
            <v>3730</v>
          </cell>
          <cell r="AS1887" t="str">
            <v>ul. Przedwiośnie 29, 43-300 Bielsko - Biała, P2</v>
          </cell>
          <cell r="AT1887" t="str">
            <v>Bielsko Strzelnica</v>
          </cell>
          <cell r="AX1887" t="str">
            <v>C12B</v>
          </cell>
          <cell r="AY1887" t="str">
            <v>grudzień'23</v>
          </cell>
          <cell r="AZ1887">
            <v>45223</v>
          </cell>
          <cell r="BA1887">
            <v>45282</v>
          </cell>
          <cell r="BB1887">
            <v>1</v>
          </cell>
          <cell r="BC1887">
            <v>55</v>
          </cell>
          <cell r="BD1887">
            <v>10.3</v>
          </cell>
          <cell r="BE1887">
            <v>10.3</v>
          </cell>
        </row>
        <row r="1888">
          <cell r="AJ1888" t="str">
            <v>590322426100250513</v>
          </cell>
          <cell r="AL1888" t="str">
            <v>ENERGA</v>
          </cell>
          <cell r="AO1888" t="str">
            <v>ŚLĄSKIE</v>
          </cell>
          <cell r="AP1888" t="str">
            <v>4 WOG</v>
          </cell>
          <cell r="AQ1888" t="str">
            <v>SOI Bielsko-Biała</v>
          </cell>
          <cell r="AR1888">
            <v>3730</v>
          </cell>
          <cell r="AS1888" t="str">
            <v>ul. Przedwiośnie 29, 43-300 Bielsko - Biała, P2</v>
          </cell>
          <cell r="AT1888" t="str">
            <v>Bielsko Strzelnica</v>
          </cell>
          <cell r="AX1888" t="str">
            <v>C12B</v>
          </cell>
          <cell r="AY1888" t="str">
            <v>grudzień'23</v>
          </cell>
          <cell r="AZ1888">
            <v>45283</v>
          </cell>
          <cell r="BA1888">
            <v>45291</v>
          </cell>
          <cell r="BB1888">
            <v>1</v>
          </cell>
          <cell r="BC1888">
            <v>55</v>
          </cell>
          <cell r="BD1888">
            <v>10.3</v>
          </cell>
          <cell r="BE1888">
            <v>10.3</v>
          </cell>
        </row>
        <row r="1889">
          <cell r="AJ1889" t="str">
            <v>590322426100250506</v>
          </cell>
          <cell r="AL1889" t="str">
            <v>ENERGA</v>
          </cell>
          <cell r="AO1889" t="str">
            <v>ŚLĄSKIE</v>
          </cell>
          <cell r="AP1889" t="str">
            <v>4 WOG</v>
          </cell>
          <cell r="AQ1889" t="str">
            <v>SOI Bielsko-Biała</v>
          </cell>
          <cell r="AR1889" t="str">
            <v>najem B-B ul.Kościuszki</v>
          </cell>
          <cell r="AS1889" t="str">
            <v>ul. Kościuszki 11/1, 43-300 Bielsko-Biała</v>
          </cell>
          <cell r="AT1889" t="str">
            <v>Bielsko-Biała</v>
          </cell>
          <cell r="AX1889" t="str">
            <v>C11</v>
          </cell>
          <cell r="AY1889" t="str">
            <v>grudzień'23</v>
          </cell>
          <cell r="AZ1889">
            <v>45261</v>
          </cell>
          <cell r="BA1889">
            <v>45281</v>
          </cell>
          <cell r="BB1889">
            <v>1</v>
          </cell>
          <cell r="BC1889">
            <v>7.5</v>
          </cell>
          <cell r="BD1889">
            <v>6.5</v>
          </cell>
          <cell r="BE1889">
            <v>6.5</v>
          </cell>
        </row>
        <row r="1890">
          <cell r="AJ1890" t="str">
            <v>590322400300667784</v>
          </cell>
          <cell r="AK1890" t="str">
            <v>TAURON</v>
          </cell>
          <cell r="AL1890" t="str">
            <v>ENERGA</v>
          </cell>
          <cell r="AM1890">
            <v>14217647</v>
          </cell>
          <cell r="AO1890" t="str">
            <v>ŚLĄSKIE</v>
          </cell>
          <cell r="AP1890" t="str">
            <v>4 WOG</v>
          </cell>
          <cell r="AQ1890" t="str">
            <v>SOI Bytom</v>
          </cell>
          <cell r="AR1890">
            <v>1252</v>
          </cell>
          <cell r="AS1890" t="str">
            <v>ul. Czarneckiego 12,  41-902 Bytom</v>
          </cell>
          <cell r="AT1890" t="str">
            <v>Bytom Klub Garniz.</v>
          </cell>
          <cell r="AX1890" t="str">
            <v>C11</v>
          </cell>
          <cell r="AY1890" t="str">
            <v>listopad'23</v>
          </cell>
          <cell r="AZ1890">
            <v>45246</v>
          </cell>
          <cell r="BA1890">
            <v>45275</v>
          </cell>
          <cell r="BB1890">
            <v>1</v>
          </cell>
          <cell r="BC1890">
            <v>73.999999999999986</v>
          </cell>
          <cell r="BD1890">
            <v>39.9</v>
          </cell>
          <cell r="BE1890">
            <v>39.9</v>
          </cell>
        </row>
        <row r="1891">
          <cell r="AJ1891" t="str">
            <v>590322400300667784</v>
          </cell>
          <cell r="AK1891" t="str">
            <v>TAURON</v>
          </cell>
          <cell r="AL1891" t="str">
            <v>ENERGA</v>
          </cell>
          <cell r="AM1891">
            <v>14217647</v>
          </cell>
          <cell r="AO1891" t="str">
            <v>ŚLĄSKIE</v>
          </cell>
          <cell r="AP1891" t="str">
            <v>4 WOG</v>
          </cell>
          <cell r="AQ1891" t="str">
            <v>SOI Bytom</v>
          </cell>
          <cell r="AR1891">
            <v>1252</v>
          </cell>
          <cell r="AS1891" t="str">
            <v>ul. Czarneckiego 12,  41-902 Bytom</v>
          </cell>
          <cell r="AT1891" t="str">
            <v>Bytom Klub Garniz.</v>
          </cell>
          <cell r="AX1891" t="str">
            <v>C11</v>
          </cell>
          <cell r="AY1891" t="str">
            <v>grudzień'23</v>
          </cell>
          <cell r="AZ1891">
            <v>45276</v>
          </cell>
          <cell r="BA1891">
            <v>45291</v>
          </cell>
          <cell r="BB1891">
            <v>1</v>
          </cell>
          <cell r="BC1891">
            <v>73.999999999999986</v>
          </cell>
          <cell r="BD1891">
            <v>39.9</v>
          </cell>
          <cell r="BE1891">
            <v>39.9</v>
          </cell>
        </row>
        <row r="1892">
          <cell r="AJ1892" t="str">
            <v>590322400300036757</v>
          </cell>
          <cell r="AK1892" t="str">
            <v>TAURON</v>
          </cell>
          <cell r="AL1892" t="str">
            <v>ENERGA</v>
          </cell>
          <cell r="AM1892">
            <v>50000576</v>
          </cell>
          <cell r="AN1892" t="str">
            <v>03-0778</v>
          </cell>
          <cell r="AO1892" t="str">
            <v>ŚLĄSKIE</v>
          </cell>
          <cell r="AP1892" t="str">
            <v>4 WOG</v>
          </cell>
          <cell r="AQ1892" t="str">
            <v>SOI Bytom</v>
          </cell>
          <cell r="AR1892">
            <v>3114</v>
          </cell>
          <cell r="AS1892" t="str">
            <v>ul. Oświęcimska 33,  41-902 Bytom</v>
          </cell>
          <cell r="AT1892" t="str">
            <v>Bytom Koszary</v>
          </cell>
          <cell r="AU1892" t="str">
            <v>03-778</v>
          </cell>
          <cell r="AV1892">
            <v>55885627</v>
          </cell>
          <cell r="AX1892" t="str">
            <v>C23</v>
          </cell>
          <cell r="AY1892" t="str">
            <v>listopad'23</v>
          </cell>
          <cell r="AZ1892">
            <v>45231</v>
          </cell>
          <cell r="BA1892">
            <v>45260</v>
          </cell>
          <cell r="BB1892">
            <v>1</v>
          </cell>
          <cell r="BC1892">
            <v>580</v>
          </cell>
          <cell r="BD1892">
            <v>350</v>
          </cell>
          <cell r="BE1892">
            <v>140</v>
          </cell>
          <cell r="BF1892">
            <v>152</v>
          </cell>
        </row>
        <row r="1893">
          <cell r="AJ1893" t="str">
            <v>590322400300036757</v>
          </cell>
          <cell r="AK1893" t="str">
            <v>TAURON</v>
          </cell>
          <cell r="AL1893" t="str">
            <v>ENERGA</v>
          </cell>
          <cell r="AM1893">
            <v>50000576</v>
          </cell>
          <cell r="AN1893" t="str">
            <v>03-0778</v>
          </cell>
          <cell r="AO1893" t="str">
            <v>ŚLĄSKIE</v>
          </cell>
          <cell r="AP1893" t="str">
            <v>4 WOG</v>
          </cell>
          <cell r="AQ1893" t="str">
            <v>SOI Bytom</v>
          </cell>
          <cell r="AR1893">
            <v>3114</v>
          </cell>
          <cell r="AS1893" t="str">
            <v>ul. Oświęcimska 33,  41-902 Bytom</v>
          </cell>
          <cell r="AT1893" t="str">
            <v>Bytom Koszary</v>
          </cell>
          <cell r="AU1893" t="str">
            <v>03-778</v>
          </cell>
          <cell r="AV1893">
            <v>55885627</v>
          </cell>
          <cell r="AX1893" t="str">
            <v>C23</v>
          </cell>
          <cell r="AY1893" t="str">
            <v>grudzień'23</v>
          </cell>
          <cell r="AZ1893">
            <v>45261</v>
          </cell>
          <cell r="BA1893">
            <v>45291</v>
          </cell>
          <cell r="BB1893">
            <v>1</v>
          </cell>
          <cell r="BC1893">
            <v>580</v>
          </cell>
          <cell r="BD1893">
            <v>350</v>
          </cell>
          <cell r="BE1893">
            <v>140</v>
          </cell>
          <cell r="BF1893">
            <v>165</v>
          </cell>
        </row>
        <row r="1894">
          <cell r="AJ1894" t="str">
            <v>590322400400195125</v>
          </cell>
          <cell r="AL1894" t="str">
            <v>ENERGA</v>
          </cell>
          <cell r="AN1894" t="str">
            <v>OGL/50046922/C/2016</v>
          </cell>
          <cell r="AO1894" t="str">
            <v>ŚLĄSKIE</v>
          </cell>
          <cell r="AP1894" t="str">
            <v>4 WOG</v>
          </cell>
          <cell r="AQ1894" t="str">
            <v>SOI Bytom</v>
          </cell>
          <cell r="AR1894">
            <v>5478</v>
          </cell>
          <cell r="AS1894" t="str">
            <v xml:space="preserve">Willa Biała ,  44-180 Toszek </v>
          </cell>
          <cell r="AT1894" t="str">
            <v>Toszek Techiczny</v>
          </cell>
          <cell r="AX1894" t="str">
            <v>C23</v>
          </cell>
          <cell r="AY1894" t="str">
            <v>listopad'23</v>
          </cell>
          <cell r="AZ1894">
            <v>45231</v>
          </cell>
          <cell r="BA1894">
            <v>45260</v>
          </cell>
          <cell r="BB1894">
            <v>1</v>
          </cell>
          <cell r="BC1894">
            <v>748</v>
          </cell>
          <cell r="BD1894">
            <v>200</v>
          </cell>
          <cell r="BE1894">
            <v>150</v>
          </cell>
          <cell r="BF1894">
            <v>49</v>
          </cell>
        </row>
        <row r="1895">
          <cell r="AJ1895" t="str">
            <v>590322400400195125</v>
          </cell>
          <cell r="AL1895" t="str">
            <v>ENERGA</v>
          </cell>
          <cell r="AN1895" t="str">
            <v>OGL/50046922/C/2016</v>
          </cell>
          <cell r="AO1895" t="str">
            <v>ŚLĄSKIE</v>
          </cell>
          <cell r="AP1895" t="str">
            <v>4 WOG</v>
          </cell>
          <cell r="AQ1895" t="str">
            <v>SOI Bytom</v>
          </cell>
          <cell r="AR1895">
            <v>5478</v>
          </cell>
          <cell r="AS1895" t="str">
            <v xml:space="preserve">Willa Biała ,  44-180 Toszek </v>
          </cell>
          <cell r="AT1895" t="str">
            <v>Toszek Techiczny</v>
          </cell>
          <cell r="AX1895" t="str">
            <v>C23</v>
          </cell>
          <cell r="AY1895" t="str">
            <v>grudzień'23</v>
          </cell>
          <cell r="AZ1895">
            <v>45261</v>
          </cell>
          <cell r="BA1895">
            <v>45291</v>
          </cell>
          <cell r="BB1895">
            <v>1</v>
          </cell>
          <cell r="BC1895">
            <v>748</v>
          </cell>
          <cell r="BD1895">
            <v>200</v>
          </cell>
          <cell r="BE1895">
            <v>150</v>
          </cell>
          <cell r="BF1895">
            <v>46</v>
          </cell>
        </row>
        <row r="1896">
          <cell r="AJ1896" t="str">
            <v>590322400300098144</v>
          </cell>
          <cell r="AK1896" t="str">
            <v>TAURON</v>
          </cell>
          <cell r="AL1896" t="str">
            <v>ENERGA</v>
          </cell>
          <cell r="AM1896">
            <v>50000576</v>
          </cell>
          <cell r="AN1896" t="str">
            <v>03-0669</v>
          </cell>
          <cell r="AO1896" t="str">
            <v>ŚLĄSKIE</v>
          </cell>
          <cell r="AP1896" t="str">
            <v>4 WOG</v>
          </cell>
          <cell r="AQ1896" t="str">
            <v>SOI Bytom</v>
          </cell>
          <cell r="AR1896">
            <v>5559</v>
          </cell>
          <cell r="AS1896" t="str">
            <v>ul. Knosały 26 26, 41-922 Radzionków , P1</v>
          </cell>
          <cell r="AT1896" t="str">
            <v>Radzionków-2 Techn.</v>
          </cell>
          <cell r="AX1896" t="str">
            <v>C23</v>
          </cell>
          <cell r="AY1896" t="str">
            <v>grudzień'23</v>
          </cell>
          <cell r="AZ1896">
            <v>45261</v>
          </cell>
          <cell r="BA1896">
            <v>45291</v>
          </cell>
          <cell r="BB1896">
            <v>1</v>
          </cell>
          <cell r="BC1896">
            <v>167</v>
          </cell>
          <cell r="BD1896">
            <v>300</v>
          </cell>
          <cell r="BE1896">
            <v>150</v>
          </cell>
          <cell r="BF1896">
            <v>142</v>
          </cell>
        </row>
        <row r="1897">
          <cell r="AJ1897" t="str">
            <v>590322400300182256</v>
          </cell>
          <cell r="AL1897" t="str">
            <v>ENERGA</v>
          </cell>
          <cell r="AO1897" t="str">
            <v>ŚLĄSKIE</v>
          </cell>
          <cell r="AP1897" t="str">
            <v>4 WOG</v>
          </cell>
          <cell r="AQ1897" t="str">
            <v>SOI Bytom</v>
          </cell>
          <cell r="AR1897">
            <v>5559</v>
          </cell>
          <cell r="AS1897" t="str">
            <v xml:space="preserve">ul. Knosały 26, 41-922 Radzionków, P2 </v>
          </cell>
          <cell r="AT1897" t="str">
            <v>Radzionków-1 Techn.</v>
          </cell>
          <cell r="AX1897" t="str">
            <v>C23</v>
          </cell>
          <cell r="AY1897" t="str">
            <v>grudzień'23</v>
          </cell>
          <cell r="AZ1897">
            <v>45261</v>
          </cell>
          <cell r="BA1897">
            <v>45291</v>
          </cell>
          <cell r="BB1897">
            <v>1</v>
          </cell>
          <cell r="BC1897">
            <v>127</v>
          </cell>
          <cell r="BD1897">
            <v>150</v>
          </cell>
          <cell r="BE1897">
            <v>35</v>
          </cell>
        </row>
        <row r="1898">
          <cell r="AJ1898" t="str">
            <v>590322400101272958</v>
          </cell>
          <cell r="AK1898" t="str">
            <v>TAURON</v>
          </cell>
          <cell r="AL1898" t="str">
            <v>ENERGA</v>
          </cell>
          <cell r="AM1898">
            <v>50000576</v>
          </cell>
          <cell r="AN1898" t="str">
            <v>OGL/50046884/C/2016</v>
          </cell>
          <cell r="AO1898" t="str">
            <v>ŚLĄSKIE</v>
          </cell>
          <cell r="AP1898" t="str">
            <v>4 WOG</v>
          </cell>
          <cell r="AQ1898" t="str">
            <v>SOI Gliwice</v>
          </cell>
          <cell r="AR1898">
            <v>3491</v>
          </cell>
          <cell r="AS1898" t="str">
            <v>ul. Andersa 47, 44-121 GLIWICE, P1</v>
          </cell>
          <cell r="AT1898" t="str">
            <v>Gliwice Koszary</v>
          </cell>
          <cell r="AX1898" t="str">
            <v>C23</v>
          </cell>
          <cell r="AY1898" t="str">
            <v>listopad'23</v>
          </cell>
          <cell r="AZ1898">
            <v>45231</v>
          </cell>
          <cell r="BA1898">
            <v>45260</v>
          </cell>
          <cell r="BB1898">
            <v>1</v>
          </cell>
          <cell r="BC1898">
            <v>445</v>
          </cell>
          <cell r="BD1898">
            <v>250</v>
          </cell>
          <cell r="BE1898">
            <v>220</v>
          </cell>
          <cell r="BF1898">
            <v>198</v>
          </cell>
        </row>
        <row r="1899">
          <cell r="AJ1899" t="str">
            <v>590322400101272958</v>
          </cell>
          <cell r="AK1899" t="str">
            <v>TAURON</v>
          </cell>
          <cell r="AL1899" t="str">
            <v>ENERGA</v>
          </cell>
          <cell r="AM1899">
            <v>50000576</v>
          </cell>
          <cell r="AN1899" t="str">
            <v>OGL/50046884/C/2016</v>
          </cell>
          <cell r="AO1899" t="str">
            <v>ŚLĄSKIE</v>
          </cell>
          <cell r="AP1899" t="str">
            <v>4 WOG</v>
          </cell>
          <cell r="AQ1899" t="str">
            <v>SOI Gliwice</v>
          </cell>
          <cell r="AR1899">
            <v>3491</v>
          </cell>
          <cell r="AS1899" t="str">
            <v>ul. Andersa 47, 44-121 GLIWICE, P1</v>
          </cell>
          <cell r="AT1899" t="str">
            <v>Gliwice Koszary</v>
          </cell>
          <cell r="AX1899" t="str">
            <v>C23</v>
          </cell>
          <cell r="AY1899" t="str">
            <v>grudzień'23</v>
          </cell>
          <cell r="AZ1899">
            <v>45261</v>
          </cell>
          <cell r="BA1899">
            <v>45291</v>
          </cell>
          <cell r="BB1899">
            <v>1</v>
          </cell>
          <cell r="BC1899">
            <v>445</v>
          </cell>
          <cell r="BD1899">
            <v>250</v>
          </cell>
          <cell r="BE1899">
            <v>220</v>
          </cell>
          <cell r="BF1899">
            <v>204</v>
          </cell>
        </row>
        <row r="1900">
          <cell r="AJ1900" t="str">
            <v>590322400100777263</v>
          </cell>
          <cell r="AL1900" t="str">
            <v>ENERGA</v>
          </cell>
          <cell r="AO1900" t="str">
            <v>ŚLĄSKIE</v>
          </cell>
          <cell r="AP1900" t="str">
            <v>4 WOG</v>
          </cell>
          <cell r="AQ1900" t="str">
            <v>SOI Gliwice</v>
          </cell>
          <cell r="AR1900">
            <v>3703</v>
          </cell>
          <cell r="AS1900" t="str">
            <v>ul. Ku Dołom ,  44-100 GLIWICE</v>
          </cell>
          <cell r="AT1900" t="str">
            <v>Gliwice Poligon</v>
          </cell>
          <cell r="AX1900" t="str">
            <v>C21</v>
          </cell>
          <cell r="AY1900" t="str">
            <v>grudzień'23</v>
          </cell>
          <cell r="AZ1900">
            <v>45261</v>
          </cell>
          <cell r="BA1900">
            <v>45291</v>
          </cell>
          <cell r="BB1900">
            <v>1</v>
          </cell>
          <cell r="BC1900">
            <v>65</v>
          </cell>
          <cell r="BD1900">
            <v>100</v>
          </cell>
          <cell r="BE1900">
            <v>41</v>
          </cell>
          <cell r="BF1900">
            <v>19</v>
          </cell>
        </row>
        <row r="1901">
          <cell r="AJ1901" t="str">
            <v>590322401000428941</v>
          </cell>
          <cell r="AL1901" t="str">
            <v>ENERGA</v>
          </cell>
          <cell r="AO1901" t="str">
            <v>ŚLĄSKIE</v>
          </cell>
          <cell r="AP1901" t="str">
            <v>4 WOG</v>
          </cell>
          <cell r="AQ1901" t="str">
            <v>SOI Gliwice</v>
          </cell>
          <cell r="AR1901">
            <v>8729</v>
          </cell>
          <cell r="AS1901" t="str">
            <v>ul. Arki Bożka  9,   47-420 Kuźnia Raciborska</v>
          </cell>
          <cell r="AT1901" t="str">
            <v>Kuźnia Raciborska WOT</v>
          </cell>
          <cell r="AX1901" t="str">
            <v>C21</v>
          </cell>
          <cell r="AY1901" t="str">
            <v>grudzień'23</v>
          </cell>
          <cell r="AZ1901">
            <v>45261</v>
          </cell>
          <cell r="BA1901">
            <v>45291</v>
          </cell>
          <cell r="BB1901">
            <v>1</v>
          </cell>
          <cell r="BC1901">
            <v>0</v>
          </cell>
          <cell r="BD1901">
            <v>64</v>
          </cell>
          <cell r="BE1901">
            <v>40</v>
          </cell>
          <cell r="BF1901">
            <v>44</v>
          </cell>
        </row>
        <row r="1902">
          <cell r="AJ1902" t="str">
            <v>590322427300125939</v>
          </cell>
          <cell r="AL1902" t="str">
            <v>ENERGA</v>
          </cell>
          <cell r="AO1902" t="str">
            <v>ŚLĄSKIE</v>
          </cell>
          <cell r="AP1902" t="str">
            <v>4 WOG</v>
          </cell>
          <cell r="AQ1902" t="str">
            <v>SOI Katowice</v>
          </cell>
          <cell r="AR1902">
            <v>3101</v>
          </cell>
          <cell r="AS1902" t="str">
            <v>ul. Kościuszki 32,  42-500 Będzin</v>
          </cell>
          <cell r="AT1902" t="str">
            <v>Będzin WKU</v>
          </cell>
          <cell r="AX1902" t="str">
            <v>C11</v>
          </cell>
          <cell r="AY1902" t="str">
            <v>listopad'23</v>
          </cell>
          <cell r="AZ1902">
            <v>45236</v>
          </cell>
          <cell r="BA1902">
            <v>45265</v>
          </cell>
          <cell r="BB1902">
            <v>1</v>
          </cell>
          <cell r="BC1902">
            <v>57.000000000000014</v>
          </cell>
          <cell r="BD1902">
            <v>40</v>
          </cell>
          <cell r="BE1902">
            <v>40</v>
          </cell>
        </row>
        <row r="1903">
          <cell r="AJ1903" t="str">
            <v>590322400500168814</v>
          </cell>
          <cell r="AL1903" t="str">
            <v>ENERGA</v>
          </cell>
          <cell r="AO1903" t="str">
            <v>ŚLĄSKIE</v>
          </cell>
          <cell r="AP1903" t="str">
            <v>4 WOG</v>
          </cell>
          <cell r="AQ1903" t="str">
            <v>SOI Katowice</v>
          </cell>
          <cell r="AR1903">
            <v>3125</v>
          </cell>
          <cell r="AS1903" t="str">
            <v>ul. 75-go Pułku Piechoty 3,  41-500 Chorzów</v>
          </cell>
          <cell r="AT1903" t="str">
            <v>Chorzów WKU</v>
          </cell>
          <cell r="AX1903" t="str">
            <v>C11</v>
          </cell>
          <cell r="AY1903" t="str">
            <v>listopad'23</v>
          </cell>
          <cell r="AZ1903">
            <v>45246</v>
          </cell>
          <cell r="BA1903">
            <v>45275</v>
          </cell>
          <cell r="BB1903">
            <v>1</v>
          </cell>
          <cell r="BC1903">
            <v>57</v>
          </cell>
          <cell r="BD1903">
            <v>40</v>
          </cell>
          <cell r="BE1903">
            <v>40</v>
          </cell>
        </row>
        <row r="1904">
          <cell r="AJ1904" t="str">
            <v>590322400700441083</v>
          </cell>
          <cell r="AL1904" t="str">
            <v>ENERGA</v>
          </cell>
          <cell r="AO1904" t="str">
            <v>ŚLĄSKIE</v>
          </cell>
          <cell r="AP1904" t="str">
            <v>4 WOG</v>
          </cell>
          <cell r="AQ1904" t="str">
            <v>SOI Katowice</v>
          </cell>
          <cell r="AR1904">
            <v>3163</v>
          </cell>
          <cell r="AS1904" t="str">
            <v>ul. Kopernika 10,  40-058 Katowice</v>
          </cell>
          <cell r="AT1904" t="str">
            <v>Katowice, Kościół G.</v>
          </cell>
          <cell r="AX1904" t="str">
            <v>C11</v>
          </cell>
          <cell r="AY1904" t="str">
            <v>listopad'23</v>
          </cell>
          <cell r="AZ1904">
            <v>45246</v>
          </cell>
          <cell r="BA1904">
            <v>45275</v>
          </cell>
          <cell r="BB1904">
            <v>1</v>
          </cell>
          <cell r="BC1904">
            <v>107</v>
          </cell>
          <cell r="BD1904">
            <v>40</v>
          </cell>
          <cell r="BE1904">
            <v>40</v>
          </cell>
          <cell r="BF1904">
            <v>3</v>
          </cell>
        </row>
        <row r="1905">
          <cell r="AJ1905" t="str">
            <v>590322400700441083</v>
          </cell>
          <cell r="AL1905" t="str">
            <v>ENERGA</v>
          </cell>
          <cell r="AO1905" t="str">
            <v>ŚLĄSKIE</v>
          </cell>
          <cell r="AP1905" t="str">
            <v>4 WOG</v>
          </cell>
          <cell r="AQ1905" t="str">
            <v>SOI Katowice</v>
          </cell>
          <cell r="AR1905">
            <v>3163</v>
          </cell>
          <cell r="AS1905" t="str">
            <v>ul. Kopernika 10,  40-058 Katowice</v>
          </cell>
          <cell r="AT1905" t="str">
            <v>Katowice, Kościół G.</v>
          </cell>
          <cell r="AX1905" t="str">
            <v>C11</v>
          </cell>
          <cell r="AY1905" t="str">
            <v>grudzień'23</v>
          </cell>
          <cell r="AZ1905">
            <v>45276</v>
          </cell>
          <cell r="BA1905">
            <v>45291</v>
          </cell>
          <cell r="BB1905">
            <v>1</v>
          </cell>
          <cell r="BC1905">
            <v>107</v>
          </cell>
          <cell r="BD1905">
            <v>40</v>
          </cell>
          <cell r="BE1905">
            <v>40</v>
          </cell>
        </row>
        <row r="1906">
          <cell r="AJ1906" t="str">
            <v>590322400701725427</v>
          </cell>
          <cell r="AL1906" t="str">
            <v>ENERGA</v>
          </cell>
          <cell r="AO1906" t="str">
            <v>ŚLĄSKIE</v>
          </cell>
          <cell r="AP1906" t="str">
            <v>4 WOG</v>
          </cell>
          <cell r="AQ1906" t="str">
            <v>SOI Katowice</v>
          </cell>
          <cell r="AR1906">
            <v>3163</v>
          </cell>
          <cell r="AS1906" t="str">
            <v>ul. Skłodowskiej-Curie 20, 40-058 Katowice, P2</v>
          </cell>
          <cell r="AT1906" t="str">
            <v>Katowice, Kościół G.</v>
          </cell>
          <cell r="AX1906" t="str">
            <v>C11</v>
          </cell>
          <cell r="AY1906" t="str">
            <v>październik'23</v>
          </cell>
          <cell r="AZ1906">
            <v>45185</v>
          </cell>
          <cell r="BA1906">
            <v>45245</v>
          </cell>
          <cell r="BB1906">
            <v>1</v>
          </cell>
          <cell r="BC1906">
            <v>91</v>
          </cell>
          <cell r="BD1906">
            <v>16.5</v>
          </cell>
          <cell r="BE1906">
            <v>16.5</v>
          </cell>
        </row>
        <row r="1907">
          <cell r="AJ1907" t="str">
            <v>590322400701725427</v>
          </cell>
          <cell r="AL1907" t="str">
            <v>ENERGA</v>
          </cell>
          <cell r="AO1907" t="str">
            <v>ŚLĄSKIE</v>
          </cell>
          <cell r="AP1907" t="str">
            <v>4 WOG</v>
          </cell>
          <cell r="AQ1907" t="str">
            <v>SOI Katowice</v>
          </cell>
          <cell r="AR1907">
            <v>3163</v>
          </cell>
          <cell r="AS1907" t="str">
            <v>ul. Skłodowskiej-Curie 20, 40-058 Katowice, P2</v>
          </cell>
          <cell r="AT1907" t="str">
            <v>Katowice, Kościół G.</v>
          </cell>
          <cell r="AX1907" t="str">
            <v>C11</v>
          </cell>
          <cell r="AY1907" t="str">
            <v>grudzień'23</v>
          </cell>
          <cell r="AZ1907">
            <v>45246</v>
          </cell>
          <cell r="BA1907">
            <v>45291</v>
          </cell>
          <cell r="BB1907">
            <v>1</v>
          </cell>
          <cell r="BC1907">
            <v>91</v>
          </cell>
          <cell r="BD1907">
            <v>16.5</v>
          </cell>
          <cell r="BE1907">
            <v>16.5</v>
          </cell>
        </row>
        <row r="1908">
          <cell r="AJ1908" t="str">
            <v>590322400701866458</v>
          </cell>
          <cell r="AL1908" t="str">
            <v>ENERGA</v>
          </cell>
          <cell r="AO1908" t="str">
            <v>ŚLĄSKIE</v>
          </cell>
          <cell r="AP1908" t="str">
            <v>4 WOG</v>
          </cell>
          <cell r="AQ1908" t="str">
            <v>SOI Katowice</v>
          </cell>
          <cell r="AR1908">
            <v>3163</v>
          </cell>
          <cell r="AS1908" t="str">
            <v>ul. Skłodowskiej-Curie 20, 40-058 Katowice, P1</v>
          </cell>
          <cell r="AT1908" t="str">
            <v>Katowice, Kościół G.</v>
          </cell>
          <cell r="AX1908" t="str">
            <v>C11</v>
          </cell>
          <cell r="AY1908" t="str">
            <v>listopad'23</v>
          </cell>
          <cell r="AZ1908">
            <v>45247</v>
          </cell>
          <cell r="BA1908">
            <v>45291</v>
          </cell>
          <cell r="BB1908">
            <v>1</v>
          </cell>
          <cell r="BC1908">
            <v>70</v>
          </cell>
          <cell r="BD1908">
            <v>40</v>
          </cell>
          <cell r="BE1908">
            <v>40</v>
          </cell>
        </row>
        <row r="1909">
          <cell r="AJ1909" t="str">
            <v>590322401100221176</v>
          </cell>
          <cell r="AL1909" t="str">
            <v>ENERGA</v>
          </cell>
          <cell r="AO1909" t="str">
            <v>ŚLĄSKIE</v>
          </cell>
          <cell r="AP1909" t="str">
            <v>4 WOG</v>
          </cell>
          <cell r="AQ1909" t="str">
            <v>SOI Katowice</v>
          </cell>
          <cell r="AR1909">
            <v>5765</v>
          </cell>
          <cell r="AS1909" t="str">
            <v>ul. Piłsudskiego 2,  44-200  Rybnik</v>
          </cell>
          <cell r="AT1909" t="str">
            <v>Rybnik WCR</v>
          </cell>
          <cell r="AX1909" t="str">
            <v>C21</v>
          </cell>
          <cell r="AY1909" t="str">
            <v>listopad'23</v>
          </cell>
          <cell r="AZ1909">
            <v>45231</v>
          </cell>
          <cell r="BA1909">
            <v>45260</v>
          </cell>
          <cell r="BB1909">
            <v>1</v>
          </cell>
          <cell r="BC1909">
            <v>48.999999999999993</v>
          </cell>
          <cell r="BD1909">
            <v>50</v>
          </cell>
          <cell r="BE1909">
            <v>50</v>
          </cell>
          <cell r="BF1909">
            <v>18</v>
          </cell>
        </row>
        <row r="1910">
          <cell r="AJ1910" t="str">
            <v>590322401100221176</v>
          </cell>
          <cell r="AL1910" t="str">
            <v>ENERGA</v>
          </cell>
          <cell r="AO1910" t="str">
            <v>ŚLĄSKIE</v>
          </cell>
          <cell r="AP1910" t="str">
            <v>4 WOG</v>
          </cell>
          <cell r="AQ1910" t="str">
            <v>SOI Katowice</v>
          </cell>
          <cell r="AR1910">
            <v>5765</v>
          </cell>
          <cell r="AS1910" t="str">
            <v>ul. Piłsudskiego 2,  44-200  Rybnik</v>
          </cell>
          <cell r="AT1910" t="str">
            <v>Rybnik WCR</v>
          </cell>
          <cell r="AX1910" t="str">
            <v>C21</v>
          </cell>
          <cell r="AY1910" t="str">
            <v>grudzień'23</v>
          </cell>
          <cell r="AZ1910">
            <v>45261</v>
          </cell>
          <cell r="BA1910">
            <v>45291</v>
          </cell>
          <cell r="BB1910">
            <v>1</v>
          </cell>
          <cell r="BC1910">
            <v>48.999999999999993</v>
          </cell>
          <cell r="BD1910">
            <v>50</v>
          </cell>
          <cell r="BE1910">
            <v>50</v>
          </cell>
          <cell r="BF1910">
            <v>17</v>
          </cell>
        </row>
        <row r="1911">
          <cell r="AJ1911" t="str">
            <v>590322400701913114</v>
          </cell>
          <cell r="AL1911" t="str">
            <v>ENERGA</v>
          </cell>
          <cell r="AO1911" t="str">
            <v>ŚLĄSKIE</v>
          </cell>
          <cell r="AP1911" t="str">
            <v>4 WOG</v>
          </cell>
          <cell r="AQ1911" t="str">
            <v>SOI Katowice</v>
          </cell>
          <cell r="AR1911">
            <v>8713</v>
          </cell>
          <cell r="AS1911" t="str">
            <v>ul. Kilińskiego 9,  40-061 Katowice</v>
          </cell>
          <cell r="AT1911" t="str">
            <v>Katowice WOT</v>
          </cell>
          <cell r="AX1911" t="str">
            <v>C21</v>
          </cell>
          <cell r="AY1911" t="str">
            <v>grudzień'23</v>
          </cell>
          <cell r="AZ1911">
            <v>45261</v>
          </cell>
          <cell r="BA1911">
            <v>45291</v>
          </cell>
          <cell r="BB1911">
            <v>1</v>
          </cell>
          <cell r="BC1911">
            <v>60</v>
          </cell>
          <cell r="BD1911">
            <v>80</v>
          </cell>
          <cell r="BE1911">
            <v>50</v>
          </cell>
          <cell r="BF1911">
            <v>24</v>
          </cell>
        </row>
        <row r="1912">
          <cell r="AJ1912" t="str">
            <v>590543560400467859</v>
          </cell>
          <cell r="AL1912" t="str">
            <v>ENERGA</v>
          </cell>
          <cell r="AO1912" t="str">
            <v>ŚWIĘTOKRZYSKIE</v>
          </cell>
          <cell r="AP1912" t="str">
            <v>33 WOG</v>
          </cell>
          <cell r="AQ1912" t="str">
            <v>SOI Kielce</v>
          </cell>
          <cell r="AR1912">
            <v>3830</v>
          </cell>
          <cell r="AS1912" t="str">
            <v>ul. Bohaterów Warszawy ,  28-100 Busko Zdrój</v>
          </cell>
          <cell r="AT1912" t="str">
            <v>Busko Zdrój WKU</v>
          </cell>
          <cell r="AX1912" t="str">
            <v>C11</v>
          </cell>
          <cell r="AY1912" t="str">
            <v>grudzień'23</v>
          </cell>
          <cell r="AZ1912">
            <v>45261</v>
          </cell>
          <cell r="BA1912">
            <v>45291</v>
          </cell>
          <cell r="BB1912">
            <v>1</v>
          </cell>
          <cell r="BC1912">
            <v>35</v>
          </cell>
          <cell r="BD1912">
            <v>29</v>
          </cell>
          <cell r="BE1912">
            <v>29</v>
          </cell>
        </row>
        <row r="1913">
          <cell r="AJ1913" t="str">
            <v>590543560400473294</v>
          </cell>
          <cell r="AL1913" t="str">
            <v>ENERGA</v>
          </cell>
          <cell r="AO1913" t="str">
            <v>ŚWIĘTOKRZYSKIE</v>
          </cell>
          <cell r="AP1913" t="str">
            <v>33 WOG</v>
          </cell>
          <cell r="AQ1913" t="str">
            <v>SOI Kielce</v>
          </cell>
          <cell r="AR1913">
            <v>8716</v>
          </cell>
          <cell r="AS1913" t="str">
            <v>Czyżów, Stopnica ,  28-130 Czyżów</v>
          </cell>
          <cell r="AT1913" t="str">
            <v>Czyżów WOT</v>
          </cell>
          <cell r="AX1913" t="str">
            <v>C11</v>
          </cell>
          <cell r="AY1913" t="str">
            <v>listopad'23</v>
          </cell>
          <cell r="AZ1913">
            <v>45215</v>
          </cell>
          <cell r="BA1913">
            <v>45286</v>
          </cell>
          <cell r="BB1913">
            <v>1</v>
          </cell>
          <cell r="BC1913">
            <v>60</v>
          </cell>
          <cell r="BD1913">
            <v>12</v>
          </cell>
          <cell r="BE1913">
            <v>12</v>
          </cell>
        </row>
        <row r="1914">
          <cell r="AJ1914" t="str">
            <v>590543560400473294</v>
          </cell>
          <cell r="AL1914" t="str">
            <v>ENERGA</v>
          </cell>
          <cell r="AO1914" t="str">
            <v>ŚWIĘTOKRZYSKIE</v>
          </cell>
          <cell r="AP1914" t="str">
            <v>33 WOG</v>
          </cell>
          <cell r="AQ1914" t="str">
            <v>SOI Kielce</v>
          </cell>
          <cell r="AR1914">
            <v>8716</v>
          </cell>
          <cell r="AS1914" t="str">
            <v>Czyżów, Stopnica ,  28-130 Czyżów</v>
          </cell>
          <cell r="AT1914" t="str">
            <v>Czyżów WOT</v>
          </cell>
          <cell r="AX1914" t="str">
            <v>C11</v>
          </cell>
          <cell r="AY1914" t="str">
            <v>listopad'23</v>
          </cell>
          <cell r="AZ1914">
            <v>45287</v>
          </cell>
          <cell r="BA1914">
            <v>45291</v>
          </cell>
          <cell r="BB1914">
            <v>1</v>
          </cell>
          <cell r="BC1914">
            <v>60</v>
          </cell>
          <cell r="BD1914">
            <v>12</v>
          </cell>
          <cell r="BE1914">
            <v>12</v>
          </cell>
        </row>
        <row r="1915">
          <cell r="AJ1915" t="str">
            <v>590322428300713706</v>
          </cell>
          <cell r="AL1915" t="str">
            <v>ENERGA</v>
          </cell>
          <cell r="AO1915" t="str">
            <v>ŚLĄSKIE</v>
          </cell>
          <cell r="AP1915" t="str">
            <v>4 WOG</v>
          </cell>
          <cell r="AQ1915" t="str">
            <v>SOI Lubliniec</v>
          </cell>
          <cell r="AR1915">
            <v>3155</v>
          </cell>
          <cell r="AS1915" t="str">
            <v>ul. Sobieskiego 35, 42-700  Lubliniec, P2</v>
          </cell>
          <cell r="AT1915" t="str">
            <v>Lubliniec JW. 4101</v>
          </cell>
          <cell r="AX1915" t="str">
            <v>B23</v>
          </cell>
          <cell r="AY1915" t="str">
            <v>grudzień'23</v>
          </cell>
          <cell r="AZ1915">
            <v>45261</v>
          </cell>
          <cell r="BA1915">
            <v>45291</v>
          </cell>
          <cell r="BB1915">
            <v>600</v>
          </cell>
          <cell r="BC1915">
            <v>730</v>
          </cell>
          <cell r="BD1915">
            <v>400</v>
          </cell>
          <cell r="BE1915">
            <v>200</v>
          </cell>
          <cell r="BF1915">
            <v>119</v>
          </cell>
        </row>
        <row r="1916">
          <cell r="AJ1916" t="str">
            <v>590322428300266691</v>
          </cell>
          <cell r="AL1916" t="str">
            <v>ENERGA</v>
          </cell>
          <cell r="AO1916" t="str">
            <v>ŚLĄSKIE</v>
          </cell>
          <cell r="AP1916" t="str">
            <v>4 WOG</v>
          </cell>
          <cell r="AQ1916" t="str">
            <v>SOI Lubliniec</v>
          </cell>
          <cell r="AR1916">
            <v>4398</v>
          </cell>
          <cell r="AS1916" t="str">
            <v>ul. Sobieskiego ,  42-700  Lubliniec</v>
          </cell>
          <cell r="AT1916" t="str">
            <v>Lubliniec Strzelnica garnizonowa</v>
          </cell>
          <cell r="AX1916" t="str">
            <v>C11</v>
          </cell>
          <cell r="AY1916" t="str">
            <v>grudzień'23</v>
          </cell>
          <cell r="AZ1916">
            <v>45220</v>
          </cell>
          <cell r="BA1916">
            <v>45280</v>
          </cell>
          <cell r="BB1916">
            <v>1</v>
          </cell>
          <cell r="BC1916">
            <v>50</v>
          </cell>
          <cell r="BD1916">
            <v>35</v>
          </cell>
          <cell r="BE1916">
            <v>35</v>
          </cell>
          <cell r="BF1916">
            <v>15</v>
          </cell>
        </row>
        <row r="1917">
          <cell r="AJ1917" t="str">
            <v>590322428300266691</v>
          </cell>
          <cell r="AL1917" t="str">
            <v>ENERGA</v>
          </cell>
          <cell r="AO1917" t="str">
            <v>ŚLĄSKIE</v>
          </cell>
          <cell r="AP1917" t="str">
            <v>4 WOG</v>
          </cell>
          <cell r="AQ1917" t="str">
            <v>SOI Lubliniec</v>
          </cell>
          <cell r="AR1917">
            <v>4398</v>
          </cell>
          <cell r="AS1917" t="str">
            <v>ul. Sobieskiego ,  42-700  Lubliniec</v>
          </cell>
          <cell r="AT1917" t="str">
            <v>Lubliniec Strzelnica garnizonowa</v>
          </cell>
          <cell r="AX1917" t="str">
            <v>C11</v>
          </cell>
          <cell r="AY1917" t="str">
            <v>grudzień'23</v>
          </cell>
          <cell r="AZ1917">
            <v>45281</v>
          </cell>
          <cell r="BA1917">
            <v>45281</v>
          </cell>
          <cell r="BB1917">
            <v>1</v>
          </cell>
          <cell r="BC1917">
            <v>50</v>
          </cell>
          <cell r="BD1917">
            <v>35</v>
          </cell>
          <cell r="BE1917">
            <v>35</v>
          </cell>
        </row>
        <row r="1918">
          <cell r="AJ1918" t="str">
            <v>590322428300667153</v>
          </cell>
          <cell r="AL1918" t="str">
            <v>ENERGA</v>
          </cell>
          <cell r="AO1918" t="str">
            <v>ŚLĄSKIE</v>
          </cell>
          <cell r="AP1918" t="str">
            <v>4 WOG</v>
          </cell>
          <cell r="AQ1918" t="str">
            <v>SOI Lubliniec</v>
          </cell>
          <cell r="AR1918">
            <v>8698</v>
          </cell>
          <cell r="AS1918" t="str">
            <v>ul. ZHP  1,  42-700 Lubliniec</v>
          </cell>
          <cell r="AT1918" t="str">
            <v>Lubliniec Biurowy</v>
          </cell>
          <cell r="AX1918" t="str">
            <v>C11</v>
          </cell>
          <cell r="AY1918" t="str">
            <v>listopad'23</v>
          </cell>
          <cell r="AZ1918">
            <v>45220</v>
          </cell>
          <cell r="BA1918">
            <v>45250</v>
          </cell>
          <cell r="BB1918">
            <v>1</v>
          </cell>
          <cell r="BC1918">
            <v>45</v>
          </cell>
          <cell r="BD1918">
            <v>50</v>
          </cell>
          <cell r="BE1918">
            <v>20</v>
          </cell>
          <cell r="BF1918">
            <v>7</v>
          </cell>
        </row>
        <row r="1919">
          <cell r="AJ1919" t="str">
            <v>590322428300667153</v>
          </cell>
          <cell r="AL1919" t="str">
            <v>ENERGA</v>
          </cell>
          <cell r="AO1919" t="str">
            <v>ŚLĄSKIE</v>
          </cell>
          <cell r="AP1919" t="str">
            <v>4 WOG</v>
          </cell>
          <cell r="AQ1919" t="str">
            <v>SOI Lubliniec</v>
          </cell>
          <cell r="AR1919">
            <v>8698</v>
          </cell>
          <cell r="AS1919" t="str">
            <v>ul. ZHP  1,  42-700 Lubliniec</v>
          </cell>
          <cell r="AT1919" t="str">
            <v>Lubliniec Biurowy</v>
          </cell>
          <cell r="AX1919" t="str">
            <v>C11</v>
          </cell>
          <cell r="AY1919" t="str">
            <v>grudzień'23</v>
          </cell>
          <cell r="AZ1919">
            <v>45251</v>
          </cell>
          <cell r="BA1919">
            <v>45280</v>
          </cell>
          <cell r="BB1919">
            <v>1</v>
          </cell>
          <cell r="BC1919">
            <v>45</v>
          </cell>
          <cell r="BD1919">
            <v>50</v>
          </cell>
          <cell r="BE1919">
            <v>20</v>
          </cell>
          <cell r="BF1919">
            <v>8</v>
          </cell>
        </row>
        <row r="1920">
          <cell r="AJ1920" t="str">
            <v>590322429200000477</v>
          </cell>
          <cell r="AL1920" t="str">
            <v>ENERGA</v>
          </cell>
          <cell r="AO1920" t="str">
            <v>MAŁOPOLSKIE</v>
          </cell>
          <cell r="AP1920" t="str">
            <v>35 WOG</v>
          </cell>
          <cell r="AQ1920" t="str">
            <v>SOI 1</v>
          </cell>
          <cell r="AR1920">
            <v>586</v>
          </cell>
          <cell r="AS1920" t="str">
            <v>Niedźwiedź, ,  32-090 Słomniki</v>
          </cell>
          <cell r="AT1920" t="str">
            <v>Niedźwiedź 3RBLog</v>
          </cell>
          <cell r="AX1920" t="str">
            <v>C22B</v>
          </cell>
          <cell r="AY1920" t="str">
            <v>grudzień'23</v>
          </cell>
          <cell r="AZ1920">
            <v>45261</v>
          </cell>
          <cell r="BA1920">
            <v>45291</v>
          </cell>
          <cell r="BB1920">
            <v>80</v>
          </cell>
          <cell r="BC1920">
            <v>608</v>
          </cell>
          <cell r="BD1920">
            <v>90</v>
          </cell>
          <cell r="BE1920">
            <v>90</v>
          </cell>
          <cell r="BF1920">
            <v>0</v>
          </cell>
        </row>
        <row r="1921">
          <cell r="AJ1921" t="str">
            <v>590322429200003317</v>
          </cell>
          <cell r="AL1921" t="str">
            <v>ENERGA</v>
          </cell>
          <cell r="AO1921" t="str">
            <v>MAŁOPOLSKIE</v>
          </cell>
          <cell r="AP1921" t="str">
            <v>35 WOG</v>
          </cell>
          <cell r="AQ1921" t="str">
            <v>SOI 1</v>
          </cell>
          <cell r="AR1921">
            <v>586</v>
          </cell>
          <cell r="AS1921" t="str">
            <v>Niedźwiedź, ,  32-090 Słomniki</v>
          </cell>
          <cell r="AT1921" t="str">
            <v>Niedźwiedź 3RBLog</v>
          </cell>
          <cell r="AX1921" t="str">
            <v>C22B</v>
          </cell>
          <cell r="AY1921" t="str">
            <v>grudzień'23</v>
          </cell>
          <cell r="AZ1921">
            <v>45261</v>
          </cell>
          <cell r="BA1921">
            <v>45291</v>
          </cell>
          <cell r="BB1921">
            <v>30</v>
          </cell>
          <cell r="BC1921">
            <v>115</v>
          </cell>
          <cell r="BD1921">
            <v>53</v>
          </cell>
          <cell r="BE1921">
            <v>53</v>
          </cell>
          <cell r="BF1921">
            <v>0</v>
          </cell>
        </row>
        <row r="1922">
          <cell r="AJ1922" t="str">
            <v>590322429800295372</v>
          </cell>
          <cell r="AL1922" t="str">
            <v>ENERGA</v>
          </cell>
          <cell r="AO1922" t="str">
            <v>MAŁOPOLSKIE</v>
          </cell>
          <cell r="AP1922" t="str">
            <v>35 WOG</v>
          </cell>
          <cell r="AQ1922" t="str">
            <v>SOI 3</v>
          </cell>
          <cell r="AR1922">
            <v>826</v>
          </cell>
          <cell r="AS1922" t="str">
            <v>ul. Czarneckiego 13,  33-300 Nowy Sącz</v>
          </cell>
          <cell r="AT1922" t="str">
            <v>Nowy Sącz WKU</v>
          </cell>
          <cell r="AX1922" t="str">
            <v>C11</v>
          </cell>
          <cell r="AY1922" t="str">
            <v>grudzień'23</v>
          </cell>
          <cell r="AZ1922">
            <v>45246</v>
          </cell>
          <cell r="BA1922">
            <v>45275</v>
          </cell>
          <cell r="BB1922">
            <v>15</v>
          </cell>
          <cell r="BC1922">
            <v>65</v>
          </cell>
          <cell r="BD1922">
            <v>35</v>
          </cell>
          <cell r="BE1922">
            <v>35</v>
          </cell>
          <cell r="BF1922">
            <v>17</v>
          </cell>
        </row>
        <row r="1923">
          <cell r="AJ1923" t="str">
            <v>590322429200000453</v>
          </cell>
          <cell r="AK1923" t="str">
            <v>TAURON</v>
          </cell>
          <cell r="AL1923" t="str">
            <v>ENERGA</v>
          </cell>
          <cell r="AO1923" t="str">
            <v>MAŁOPOLSKIE</v>
          </cell>
          <cell r="AP1923" t="str">
            <v>35 WOG</v>
          </cell>
          <cell r="AQ1923" t="str">
            <v>SOI 1</v>
          </cell>
          <cell r="AR1923">
            <v>3300</v>
          </cell>
          <cell r="AS1923" t="str">
            <v>Kłaj ,  32-015 Kłaj</v>
          </cell>
          <cell r="AT1923" t="str">
            <v>ST.TRANSF.2449</v>
          </cell>
          <cell r="AX1923" t="str">
            <v>C22B</v>
          </cell>
          <cell r="AY1923" t="str">
            <v>grudzień'23</v>
          </cell>
          <cell r="AZ1923">
            <v>45261</v>
          </cell>
          <cell r="BA1923">
            <v>45291</v>
          </cell>
          <cell r="BB1923">
            <v>30</v>
          </cell>
          <cell r="BC1923">
            <v>251.00000000000006</v>
          </cell>
          <cell r="BD1923">
            <v>100</v>
          </cell>
          <cell r="BE1923">
            <v>100</v>
          </cell>
          <cell r="BF1923">
            <v>64</v>
          </cell>
        </row>
        <row r="1924">
          <cell r="AJ1924" t="str">
            <v>590322429100000461</v>
          </cell>
          <cell r="AL1924" t="str">
            <v>ENERGA</v>
          </cell>
          <cell r="AO1924" t="str">
            <v>MAŁOPOLSKIE</v>
          </cell>
          <cell r="AP1924" t="str">
            <v>35 WOG</v>
          </cell>
          <cell r="AQ1924" t="str">
            <v>SOI 1</v>
          </cell>
          <cell r="AR1924">
            <v>3309</v>
          </cell>
          <cell r="AS1924" t="str">
            <v>ul. Skrzatów 2,  31-560 Kraków (Miedziana)</v>
          </cell>
          <cell r="AT1924" t="str">
            <v>Kraków Baza RZI</v>
          </cell>
          <cell r="AX1924" t="str">
            <v>C22B</v>
          </cell>
          <cell r="AY1924" t="str">
            <v>grudzień'23</v>
          </cell>
          <cell r="AZ1924">
            <v>45261</v>
          </cell>
          <cell r="BA1924">
            <v>45291</v>
          </cell>
          <cell r="BB1924">
            <v>120</v>
          </cell>
          <cell r="BC1924">
            <v>43</v>
          </cell>
          <cell r="BD1924">
            <v>180</v>
          </cell>
          <cell r="BE1924">
            <v>160</v>
          </cell>
          <cell r="BF1924">
            <v>33</v>
          </cell>
        </row>
        <row r="1925">
          <cell r="AJ1925" t="str">
            <v>590322429100002458</v>
          </cell>
          <cell r="AL1925" t="str">
            <v>ENERGA</v>
          </cell>
          <cell r="AO1925" t="str">
            <v>MAŁOPOLSKIE</v>
          </cell>
          <cell r="AP1925" t="str">
            <v>35 WOG</v>
          </cell>
          <cell r="AQ1925" t="str">
            <v>SOI 1</v>
          </cell>
          <cell r="AR1925">
            <v>3322</v>
          </cell>
          <cell r="AS1925" t="str">
            <v>ul. Mogilska  85,  31-545 Kraków</v>
          </cell>
          <cell r="AT1925" t="str">
            <v>Kraków RZI</v>
          </cell>
          <cell r="AX1925" t="str">
            <v>B22</v>
          </cell>
          <cell r="AY1925" t="str">
            <v>grudzień'23</v>
          </cell>
          <cell r="AZ1925">
            <v>45261</v>
          </cell>
          <cell r="BA1925">
            <v>45291</v>
          </cell>
          <cell r="BB1925">
            <v>150</v>
          </cell>
          <cell r="BC1925">
            <v>345</v>
          </cell>
          <cell r="BD1925">
            <v>90</v>
          </cell>
          <cell r="BE1925">
            <v>90</v>
          </cell>
          <cell r="BF1925">
            <v>51</v>
          </cell>
        </row>
        <row r="1926">
          <cell r="AJ1926" t="str">
            <v>590322429100000362</v>
          </cell>
          <cell r="AL1926" t="str">
            <v>ENERGA</v>
          </cell>
          <cell r="AO1926" t="str">
            <v>MAŁOPOLSKIE</v>
          </cell>
          <cell r="AP1926" t="str">
            <v>35 WOG</v>
          </cell>
          <cell r="AQ1926" t="str">
            <v>SOI 1</v>
          </cell>
          <cell r="AR1926">
            <v>3377</v>
          </cell>
          <cell r="AS1926" t="str">
            <v>ul. Ułanów 43,  31-450 Kraków</v>
          </cell>
          <cell r="AT1926" t="str">
            <v>Kraków, Ułanów 43</v>
          </cell>
          <cell r="AX1926" t="str">
            <v>C21</v>
          </cell>
          <cell r="AY1926" t="str">
            <v>grudzień'23</v>
          </cell>
          <cell r="AZ1926">
            <v>45261</v>
          </cell>
          <cell r="BA1926">
            <v>45291</v>
          </cell>
          <cell r="BB1926">
            <v>60</v>
          </cell>
          <cell r="BC1926">
            <v>450</v>
          </cell>
          <cell r="BD1926">
            <v>237</v>
          </cell>
          <cell r="BE1926">
            <v>180</v>
          </cell>
          <cell r="BF1926">
            <v>197</v>
          </cell>
        </row>
        <row r="1927">
          <cell r="AJ1927" t="str">
            <v>590322429100491559</v>
          </cell>
          <cell r="AL1927" t="str">
            <v>ENERGA</v>
          </cell>
          <cell r="AM1927">
            <v>33044535</v>
          </cell>
          <cell r="AO1927" t="str">
            <v>MAŁOPOLSKIE</v>
          </cell>
          <cell r="AP1927" t="str">
            <v>35 WOG</v>
          </cell>
          <cell r="AQ1927" t="str">
            <v>SOI 1</v>
          </cell>
          <cell r="AR1927">
            <v>3421</v>
          </cell>
          <cell r="AS1927" t="str">
            <v>ul. Koletek 10,  31-069 Kraków</v>
          </cell>
          <cell r="AT1927" t="str">
            <v>Kraków, Koletek 10</v>
          </cell>
          <cell r="AX1927" t="str">
            <v>C11</v>
          </cell>
          <cell r="AY1927" t="str">
            <v>grudzień'23</v>
          </cell>
          <cell r="AZ1927">
            <v>45246</v>
          </cell>
          <cell r="BA1927">
            <v>45275</v>
          </cell>
          <cell r="BB1927">
            <v>1</v>
          </cell>
          <cell r="BC1927">
            <v>29.000000000000007</v>
          </cell>
          <cell r="BD1927">
            <v>19</v>
          </cell>
          <cell r="BE1927">
            <v>19</v>
          </cell>
        </row>
        <row r="1928">
          <cell r="AJ1928" t="str">
            <v>590322429400183468</v>
          </cell>
          <cell r="AL1928" t="str">
            <v>ENERGA</v>
          </cell>
          <cell r="AO1928" t="str">
            <v>MAŁOPOLSKIE</v>
          </cell>
          <cell r="AP1928" t="str">
            <v>35 WOG</v>
          </cell>
          <cell r="AQ1928" t="str">
            <v>SOI 1</v>
          </cell>
          <cell r="AR1928">
            <v>7373</v>
          </cell>
          <cell r="AS1928" t="str">
            <v>ul. Krakowska 2, 30-199 Rząska, P2</v>
          </cell>
          <cell r="AT1928" t="str">
            <v>Kraków JW. 2771</v>
          </cell>
          <cell r="AX1928" t="str">
            <v>C12B</v>
          </cell>
          <cell r="AY1928" t="str">
            <v>grudzień'23</v>
          </cell>
          <cell r="AZ1928">
            <v>45251</v>
          </cell>
          <cell r="BA1928">
            <v>45280</v>
          </cell>
          <cell r="BB1928">
            <v>40</v>
          </cell>
          <cell r="BC1928">
            <v>426.00000000000006</v>
          </cell>
          <cell r="BD1928">
            <v>40</v>
          </cell>
          <cell r="BE1928">
            <v>40</v>
          </cell>
          <cell r="BF1928">
            <v>103</v>
          </cell>
        </row>
        <row r="1929">
          <cell r="AJ1929" t="str">
            <v>590322429100000478</v>
          </cell>
          <cell r="AL1929" t="str">
            <v>ENERGA</v>
          </cell>
          <cell r="AO1929" t="str">
            <v>MAŁOPOLSKIE</v>
          </cell>
          <cell r="AP1929" t="str">
            <v>35 WOG</v>
          </cell>
          <cell r="AQ1929" t="str">
            <v>SOI 2</v>
          </cell>
          <cell r="AR1929">
            <v>3324</v>
          </cell>
          <cell r="AS1929" t="str">
            <v>ul. Montelupich 3,  31-155 Kraków</v>
          </cell>
          <cell r="AT1929" t="str">
            <v>Kraków 3RBLog</v>
          </cell>
          <cell r="AX1929" t="str">
            <v>C22B</v>
          </cell>
          <cell r="AY1929" t="str">
            <v>grudzień'23</v>
          </cell>
          <cell r="AZ1929">
            <v>45261</v>
          </cell>
          <cell r="BA1929">
            <v>45291</v>
          </cell>
          <cell r="BB1929">
            <v>600</v>
          </cell>
          <cell r="BC1929">
            <v>379</v>
          </cell>
          <cell r="BD1929">
            <v>365</v>
          </cell>
          <cell r="BE1929">
            <v>150</v>
          </cell>
          <cell r="BF1929">
            <v>111</v>
          </cell>
        </row>
        <row r="1930">
          <cell r="AJ1930" t="str">
            <v>590322429100000348</v>
          </cell>
          <cell r="AL1930" t="str">
            <v>ENERGA</v>
          </cell>
          <cell r="AO1930" t="str">
            <v>MAŁOPOLSKIE</v>
          </cell>
          <cell r="AP1930" t="str">
            <v>35 WOG</v>
          </cell>
          <cell r="AQ1930" t="str">
            <v>SOI 2</v>
          </cell>
          <cell r="AR1930">
            <v>3336</v>
          </cell>
          <cell r="AS1930" t="str">
            <v>ul. Rakowicka  29,  31-510 Kraków, P1</v>
          </cell>
          <cell r="AT1930" t="str">
            <v>Kraków, Rakowicka 29</v>
          </cell>
          <cell r="AX1930" t="str">
            <v>C22B</v>
          </cell>
          <cell r="AY1930" t="str">
            <v>grudzień'23</v>
          </cell>
          <cell r="AZ1930">
            <v>45261</v>
          </cell>
          <cell r="BA1930">
            <v>45291</v>
          </cell>
          <cell r="BB1930">
            <v>120</v>
          </cell>
          <cell r="BC1930">
            <v>340</v>
          </cell>
          <cell r="BD1930">
            <v>230</v>
          </cell>
          <cell r="BE1930">
            <v>180</v>
          </cell>
          <cell r="BF1930">
            <v>83</v>
          </cell>
        </row>
        <row r="1931">
          <cell r="AJ1931" t="str">
            <v>590322429101242556</v>
          </cell>
          <cell r="AK1931" t="str">
            <v>TAURON</v>
          </cell>
          <cell r="AL1931" t="str">
            <v>ENERGA</v>
          </cell>
          <cell r="AO1931" t="str">
            <v>MAŁOPOLSKIE</v>
          </cell>
          <cell r="AP1931" t="str">
            <v>35 WOG</v>
          </cell>
          <cell r="AQ1931" t="str">
            <v>SOI 2</v>
          </cell>
          <cell r="AR1931">
            <v>3336</v>
          </cell>
          <cell r="AS1931" t="str">
            <v>ul. Rakowicka  29, OHQ 31-510 Kraków, OHQ</v>
          </cell>
          <cell r="AT1931" t="str">
            <v>Kraków, Rakowicka 29 OHQ</v>
          </cell>
          <cell r="AX1931" t="str">
            <v>B23</v>
          </cell>
          <cell r="AY1931" t="str">
            <v>grudzień'23</v>
          </cell>
          <cell r="AZ1931">
            <v>45261</v>
          </cell>
          <cell r="BA1931">
            <v>45291</v>
          </cell>
          <cell r="BB1931">
            <v>1200</v>
          </cell>
          <cell r="BC1931">
            <v>475</v>
          </cell>
          <cell r="BD1931">
            <v>950</v>
          </cell>
          <cell r="BE1931">
            <v>400</v>
          </cell>
          <cell r="BF1931">
            <v>258</v>
          </cell>
        </row>
        <row r="1932">
          <cell r="AJ1932" t="str">
            <v>590322429100000577</v>
          </cell>
          <cell r="AL1932" t="str">
            <v>ENERGA</v>
          </cell>
          <cell r="AO1932" t="str">
            <v>MAŁOPOLSKIE</v>
          </cell>
          <cell r="AP1932" t="str">
            <v>35 WOG</v>
          </cell>
          <cell r="AQ1932" t="str">
            <v>SOI 2</v>
          </cell>
          <cell r="AR1932">
            <v>3401</v>
          </cell>
          <cell r="AS1932" t="str">
            <v>ul. Zyblikiewicza 1,  31-029 Kraków</v>
          </cell>
          <cell r="AT1932" t="str">
            <v>Kraków Klub Garn.</v>
          </cell>
          <cell r="AX1932" t="str">
            <v>C21</v>
          </cell>
          <cell r="AY1932" t="str">
            <v>grudzień'23</v>
          </cell>
          <cell r="AZ1932">
            <v>45261</v>
          </cell>
          <cell r="BA1932">
            <v>45291</v>
          </cell>
          <cell r="BB1932">
            <v>40</v>
          </cell>
          <cell r="BC1932">
            <v>179</v>
          </cell>
          <cell r="BD1932">
            <v>92</v>
          </cell>
          <cell r="BE1932">
            <v>60</v>
          </cell>
          <cell r="BF1932">
            <v>40</v>
          </cell>
        </row>
        <row r="1933">
          <cell r="AJ1933" t="str">
            <v>590322429300006041</v>
          </cell>
          <cell r="AL1933" t="str">
            <v>ENERGA</v>
          </cell>
          <cell r="AO1933" t="str">
            <v>MAŁOPOLSKIE</v>
          </cell>
          <cell r="AP1933" t="str">
            <v>35 WOG</v>
          </cell>
          <cell r="AQ1933" t="str">
            <v>SOI 2</v>
          </cell>
          <cell r="AR1933">
            <v>5066</v>
          </cell>
          <cell r="AS1933" t="str">
            <v>ul. Praska 70,  30-322 Kraków</v>
          </cell>
          <cell r="AT1933" t="str">
            <v>Kraków, Praska 70</v>
          </cell>
          <cell r="AX1933" t="str">
            <v>C21</v>
          </cell>
          <cell r="AY1933" t="str">
            <v>grudzień'23</v>
          </cell>
          <cell r="AZ1933">
            <v>45261</v>
          </cell>
          <cell r="BA1933">
            <v>45291</v>
          </cell>
          <cell r="BB1933">
            <v>15</v>
          </cell>
          <cell r="BC1933">
            <v>10.999999999999998</v>
          </cell>
          <cell r="BD1933">
            <v>45</v>
          </cell>
          <cell r="BE1933">
            <v>45</v>
          </cell>
          <cell r="BF1933">
            <v>13</v>
          </cell>
        </row>
        <row r="1934">
          <cell r="AJ1934" t="str">
            <v>590543550300504914</v>
          </cell>
          <cell r="AL1934" t="str">
            <v>ENERGA</v>
          </cell>
          <cell r="AO1934" t="str">
            <v>ŚWIĘTOKRZYSKIE</v>
          </cell>
          <cell r="AP1934" t="str">
            <v>33 WOG</v>
          </cell>
          <cell r="AQ1934" t="str">
            <v>SOI Sandomierz</v>
          </cell>
          <cell r="AR1934">
            <v>3394</v>
          </cell>
          <cell r="AS1934" t="str">
            <v>ul. Mickiewicza 39,  27-600 Sandomierz</v>
          </cell>
          <cell r="AT1934" t="str">
            <v>Sandomierz Koszary</v>
          </cell>
          <cell r="AX1934" t="str">
            <v>C22B</v>
          </cell>
          <cell r="AY1934" t="str">
            <v>listopad'23</v>
          </cell>
          <cell r="AZ1934">
            <v>45231</v>
          </cell>
          <cell r="BA1934">
            <v>45260</v>
          </cell>
          <cell r="BB1934">
            <v>120</v>
          </cell>
          <cell r="BC1934">
            <v>533</v>
          </cell>
          <cell r="BD1934">
            <v>210</v>
          </cell>
          <cell r="BE1934">
            <v>210</v>
          </cell>
          <cell r="BF1934">
            <v>184</v>
          </cell>
        </row>
        <row r="1935">
          <cell r="AJ1935" t="str">
            <v>590543550300504914</v>
          </cell>
          <cell r="AL1935" t="str">
            <v>ENERGA</v>
          </cell>
          <cell r="AO1935" t="str">
            <v>ŚWIĘTOKRZYSKIE</v>
          </cell>
          <cell r="AP1935" t="str">
            <v>33 WOG</v>
          </cell>
          <cell r="AQ1935" t="str">
            <v>SOI Sandomierz</v>
          </cell>
          <cell r="AR1935">
            <v>3394</v>
          </cell>
          <cell r="AS1935" t="str">
            <v>ul. Mickiewicza 39,  27-600 Sandomierz</v>
          </cell>
          <cell r="AT1935" t="str">
            <v>Sandomierz Koszary</v>
          </cell>
          <cell r="AX1935" t="str">
            <v>C22B</v>
          </cell>
          <cell r="AY1935" t="str">
            <v>grudzień'23</v>
          </cell>
          <cell r="AZ1935">
            <v>45261</v>
          </cell>
          <cell r="BA1935">
            <v>45291</v>
          </cell>
          <cell r="BB1935">
            <v>120</v>
          </cell>
          <cell r="BC1935">
            <v>533</v>
          </cell>
          <cell r="BD1935">
            <v>210</v>
          </cell>
          <cell r="BE1935">
            <v>210</v>
          </cell>
          <cell r="BF1935">
            <v>193</v>
          </cell>
        </row>
        <row r="1936">
          <cell r="AJ1936" t="str">
            <v>590543550300505249</v>
          </cell>
          <cell r="AL1936" t="str">
            <v>ENERGA</v>
          </cell>
          <cell r="AO1936" t="str">
            <v>ŚWIĘTOKRZYSKIE</v>
          </cell>
          <cell r="AP1936" t="str">
            <v>33 WOG</v>
          </cell>
          <cell r="AQ1936" t="str">
            <v>SOI Sandomierz</v>
          </cell>
          <cell r="AR1936">
            <v>5490</v>
          </cell>
          <cell r="AS1936" t="str">
            <v>Radoszki ,  27-611 Radoszki</v>
          </cell>
          <cell r="AT1936" t="str">
            <v>Sandomierz-Radoszki</v>
          </cell>
          <cell r="AX1936" t="str">
            <v>C22B</v>
          </cell>
          <cell r="AY1936" t="str">
            <v>listopad'23</v>
          </cell>
          <cell r="AZ1936">
            <v>45231</v>
          </cell>
          <cell r="BA1936">
            <v>45260</v>
          </cell>
          <cell r="BB1936">
            <v>600</v>
          </cell>
          <cell r="BC1936">
            <v>1290.9999999999998</v>
          </cell>
          <cell r="BD1936">
            <v>210</v>
          </cell>
          <cell r="BE1936">
            <v>210</v>
          </cell>
          <cell r="BF1936">
            <v>200</v>
          </cell>
        </row>
        <row r="1937">
          <cell r="AJ1937" t="str">
            <v>590543550300505249</v>
          </cell>
          <cell r="AL1937" t="str">
            <v>ENERGA</v>
          </cell>
          <cell r="AO1937" t="str">
            <v>ŚWIĘTOKRZYSKIE</v>
          </cell>
          <cell r="AP1937" t="str">
            <v>33 WOG</v>
          </cell>
          <cell r="AQ1937" t="str">
            <v>SOI Sandomierz</v>
          </cell>
          <cell r="AR1937">
            <v>5490</v>
          </cell>
          <cell r="AS1937" t="str">
            <v>Radoszki ,  27-611 Radoszki</v>
          </cell>
          <cell r="AT1937" t="str">
            <v>Sandomierz-Radoszki</v>
          </cell>
          <cell r="AX1937" t="str">
            <v>C22B</v>
          </cell>
          <cell r="AY1937" t="str">
            <v>grudzień'23</v>
          </cell>
          <cell r="AZ1937">
            <v>45261</v>
          </cell>
          <cell r="BA1937">
            <v>45291</v>
          </cell>
          <cell r="BB1937">
            <v>600</v>
          </cell>
          <cell r="BC1937">
            <v>1290.9999999999998</v>
          </cell>
          <cell r="BD1937">
            <v>210</v>
          </cell>
          <cell r="BE1937">
            <v>210</v>
          </cell>
          <cell r="BF1937">
            <v>174</v>
          </cell>
        </row>
        <row r="1938">
          <cell r="AJ1938" t="str">
            <v>590543560500011525</v>
          </cell>
          <cell r="AL1938" t="str">
            <v>ENERGA</v>
          </cell>
          <cell r="AO1938" t="str">
            <v>ŚWIĘTOKRZYSKIE</v>
          </cell>
          <cell r="AP1938" t="str">
            <v>33 WOG</v>
          </cell>
          <cell r="AQ1938" t="str">
            <v>SOI Sandomierz</v>
          </cell>
          <cell r="AR1938">
            <v>8738</v>
          </cell>
          <cell r="AS1938" t="str">
            <v>os. Słoneczne 37,  27-400 Ostrów Świętokrzyski</v>
          </cell>
          <cell r="AT1938" t="str">
            <v>Ostrowiec Świętokrzyski WOT os. Słoneczne</v>
          </cell>
          <cell r="AX1938" t="str">
            <v>C11</v>
          </cell>
          <cell r="AY1938" t="str">
            <v>październik'23</v>
          </cell>
          <cell r="AZ1938">
            <v>45230</v>
          </cell>
          <cell r="BA1938">
            <v>45291</v>
          </cell>
          <cell r="BB1938">
            <v>20</v>
          </cell>
          <cell r="BC1938">
            <v>0</v>
          </cell>
          <cell r="BD1938">
            <v>40</v>
          </cell>
          <cell r="BE1938">
            <v>40</v>
          </cell>
        </row>
        <row r="1939">
          <cell r="AJ1939" t="str">
            <v>590322400800290086</v>
          </cell>
          <cell r="AL1939" t="str">
            <v>ENERGA</v>
          </cell>
          <cell r="AO1939" t="str">
            <v>ŚLĄSKIE</v>
          </cell>
          <cell r="AP1939" t="str">
            <v>4 WOG</v>
          </cell>
          <cell r="AQ1939" t="str">
            <v>SOI Tarnowskie Góry</v>
          </cell>
          <cell r="AR1939">
            <v>3174</v>
          </cell>
          <cell r="AS1939" t="str">
            <v>ul. Opolska 36,  42-600 Tarnowskie Góry</v>
          </cell>
          <cell r="AT1939" t="str">
            <v>Tarn. Góry JW. 3390</v>
          </cell>
          <cell r="AX1939" t="str">
            <v>C23</v>
          </cell>
          <cell r="AY1939" t="str">
            <v>listopad'23</v>
          </cell>
          <cell r="AZ1939">
            <v>45231</v>
          </cell>
          <cell r="BA1939">
            <v>45260</v>
          </cell>
          <cell r="BB1939">
            <v>1</v>
          </cell>
          <cell r="BC1939">
            <v>264</v>
          </cell>
          <cell r="BD1939">
            <v>200</v>
          </cell>
          <cell r="BE1939">
            <v>180</v>
          </cell>
          <cell r="BF1939">
            <v>150</v>
          </cell>
        </row>
        <row r="1940">
          <cell r="AJ1940" t="str">
            <v>590322400800290086</v>
          </cell>
          <cell r="AL1940" t="str">
            <v>ENERGA</v>
          </cell>
          <cell r="AO1940" t="str">
            <v>ŚLĄSKIE</v>
          </cell>
          <cell r="AP1940" t="str">
            <v>4 WOG</v>
          </cell>
          <cell r="AQ1940" t="str">
            <v>SOI Tarnowskie Góry</v>
          </cell>
          <cell r="AR1940">
            <v>3174</v>
          </cell>
          <cell r="AS1940" t="str">
            <v>ul. Opolska 36,  42-600 Tarnowskie Góry</v>
          </cell>
          <cell r="AT1940" t="str">
            <v>Tarn. Góry JW. 3390</v>
          </cell>
          <cell r="AX1940" t="str">
            <v>C23</v>
          </cell>
          <cell r="AY1940" t="str">
            <v>grudzień'23</v>
          </cell>
          <cell r="AZ1940">
            <v>45261</v>
          </cell>
          <cell r="BA1940">
            <v>45291</v>
          </cell>
          <cell r="BB1940">
            <v>1</v>
          </cell>
          <cell r="BC1940">
            <v>264</v>
          </cell>
          <cell r="BD1940">
            <v>200</v>
          </cell>
          <cell r="BE1940">
            <v>180</v>
          </cell>
          <cell r="BF1940">
            <v>168</v>
          </cell>
        </row>
        <row r="1941">
          <cell r="AJ1941" t="str">
            <v>590322429801550029</v>
          </cell>
          <cell r="AL1941" t="str">
            <v>ENERGA</v>
          </cell>
          <cell r="AO1941" t="str">
            <v>MAŁOPOLSKIE</v>
          </cell>
          <cell r="AP1941" t="str">
            <v>35 WOG</v>
          </cell>
          <cell r="AQ1941" t="str">
            <v>SOI 3</v>
          </cell>
          <cell r="AR1941">
            <v>8766</v>
          </cell>
          <cell r="AS1941" t="str">
            <v>Wojnarowa DZ.454/15 , 33-324 Wojnarowa</v>
          </cell>
          <cell r="AT1941" t="str">
            <v>Wojnarowa</v>
          </cell>
          <cell r="AX1941" t="str">
            <v>C12A</v>
          </cell>
          <cell r="AY1941" t="str">
            <v>listopad'23</v>
          </cell>
          <cell r="AZ1941">
            <v>45251</v>
          </cell>
          <cell r="BA1941">
            <v>45275</v>
          </cell>
          <cell r="BB1941">
            <v>1</v>
          </cell>
          <cell r="BE1941">
            <v>12.1</v>
          </cell>
          <cell r="BF1941">
            <v>10</v>
          </cell>
        </row>
        <row r="1942">
          <cell r="AJ1942" t="str">
            <v>590322429801550029</v>
          </cell>
          <cell r="AL1942" t="str">
            <v>ENERGA</v>
          </cell>
          <cell r="AO1942" t="str">
            <v>MAŁOPOLSKIE</v>
          </cell>
          <cell r="AP1942" t="str">
            <v>35 WOG</v>
          </cell>
          <cell r="AQ1942" t="str">
            <v>SOI 3</v>
          </cell>
          <cell r="AR1942">
            <v>8766</v>
          </cell>
          <cell r="AS1942" t="str">
            <v>Wojnarowa DZ.454/15 , 33-324 Wojnarowa</v>
          </cell>
          <cell r="AT1942" t="str">
            <v>Wojnarowa</v>
          </cell>
          <cell r="AX1942" t="str">
            <v>C12A</v>
          </cell>
          <cell r="AY1942" t="str">
            <v>grudzień'23</v>
          </cell>
          <cell r="AZ1942">
            <v>45276</v>
          </cell>
          <cell r="BA1942">
            <v>45291</v>
          </cell>
          <cell r="BB1942">
            <v>1</v>
          </cell>
          <cell r="BE1942">
            <v>12.1</v>
          </cell>
          <cell r="BF1942">
            <v>0</v>
          </cell>
        </row>
        <row r="1943">
          <cell r="AJ1943" t="str">
            <v>590322429202219624</v>
          </cell>
          <cell r="AL1943" t="str">
            <v>ENERGA</v>
          </cell>
          <cell r="AN1943" t="str">
            <v>OKR/60065186/B/2023</v>
          </cell>
          <cell r="AO1943" t="str">
            <v>MAŁOPOLSKIE</v>
          </cell>
          <cell r="AP1943" t="str">
            <v>35 WOG</v>
          </cell>
          <cell r="AQ1943" t="str">
            <v>SOI 1</v>
          </cell>
          <cell r="AR1943">
            <v>586</v>
          </cell>
          <cell r="AS1943" t="str">
            <v>Niedźwiedź, ,  32-090 Słomniki</v>
          </cell>
          <cell r="AT1943" t="str">
            <v>Niedźwiedź 3RBLog</v>
          </cell>
          <cell r="AX1943" t="str">
            <v>B23</v>
          </cell>
          <cell r="AY1943" t="str">
            <v>grudzień'23</v>
          </cell>
          <cell r="AZ1943">
            <v>45261</v>
          </cell>
          <cell r="BA1943">
            <v>45291</v>
          </cell>
          <cell r="BB1943">
            <v>600</v>
          </cell>
          <cell r="BD1943">
            <v>104</v>
          </cell>
          <cell r="BE1943">
            <v>104</v>
          </cell>
          <cell r="BF1943">
            <v>127</v>
          </cell>
        </row>
        <row r="1944">
          <cell r="AJ1944" t="str">
            <v>590502942553000634</v>
          </cell>
          <cell r="AK1944" t="str">
            <v>GRUPA AZOTY</v>
          </cell>
          <cell r="AL1944" t="str">
            <v>GRUPA AZOTY</v>
          </cell>
          <cell r="AO1944" t="str">
            <v>MAŁOPOLSKIE</v>
          </cell>
          <cell r="AP1944" t="str">
            <v>35 WOG</v>
          </cell>
          <cell r="AQ1944" t="str">
            <v>SOI 3</v>
          </cell>
          <cell r="AR1944" t="str">
            <v>najem</v>
          </cell>
          <cell r="AS1944" t="str">
            <v>Tarnów - Czerwonych Klonów 12</v>
          </cell>
          <cell r="AT1944" t="str">
            <v>Tarnów</v>
          </cell>
          <cell r="AX1944" t="str">
            <v>n/a</v>
          </cell>
          <cell r="AY1944" t="str">
            <v>n/a</v>
          </cell>
          <cell r="AZ1944" t="str">
            <v>n/a</v>
          </cell>
          <cell r="BA1944" t="str">
            <v>n/a</v>
          </cell>
        </row>
        <row r="1945">
          <cell r="AJ1945" t="str">
            <v>590502942553000634</v>
          </cell>
          <cell r="AK1945" t="str">
            <v>TAURON</v>
          </cell>
          <cell r="AL1945" t="str">
            <v>ENERGA</v>
          </cell>
          <cell r="AO1945" t="str">
            <v>MAŁOPOLSKIE</v>
          </cell>
          <cell r="AP1945" t="str">
            <v>35 WOG</v>
          </cell>
          <cell r="AQ1945" t="str">
            <v>SOI 3</v>
          </cell>
          <cell r="AR1945" t="str">
            <v>najem</v>
          </cell>
          <cell r="AS1945" t="str">
            <v>Tarnów - Czerwonych Klonów 12</v>
          </cell>
          <cell r="AT1945" t="str">
            <v>Tarnów</v>
          </cell>
          <cell r="AX1945" t="str">
            <v>n/a</v>
          </cell>
          <cell r="AY1945" t="str">
            <v>grudzień'23</v>
          </cell>
          <cell r="AZ1945" t="str">
            <v>2023-11-31</v>
          </cell>
          <cell r="BA1945">
            <v>45291</v>
          </cell>
        </row>
        <row r="1946">
          <cell r="AJ1946" t="str">
            <v>590322429800000501</v>
          </cell>
          <cell r="AK1946" t="str">
            <v>TAURON</v>
          </cell>
          <cell r="AL1946" t="str">
            <v>ENERGA</v>
          </cell>
          <cell r="AM1946" t="str">
            <v>KrHF22/29800000501/12/23</v>
          </cell>
          <cell r="AN1946" t="str">
            <v>OKR/60081073/B/2024</v>
          </cell>
          <cell r="AO1946" t="str">
            <v>MAŁOPOLSKIE</v>
          </cell>
          <cell r="AP1946" t="str">
            <v>35 WOG</v>
          </cell>
          <cell r="AQ1946" t="str">
            <v>SOI 3</v>
          </cell>
          <cell r="AR1946">
            <v>8820</v>
          </cell>
          <cell r="AS1946" t="str">
            <v>ul.Stanisława Wyspiańskiego 2 33-300 Nowy Sącz</v>
          </cell>
          <cell r="AT1946" t="str">
            <v>Nowy Sącz</v>
          </cell>
          <cell r="AU1946">
            <v>50015667</v>
          </cell>
          <cell r="AV1946">
            <v>55885315</v>
          </cell>
          <cell r="AX1946" t="str">
            <v>B23</v>
          </cell>
          <cell r="AY1946" t="str">
            <v>grudzień'23</v>
          </cell>
          <cell r="AZ1946">
            <v>45261</v>
          </cell>
          <cell r="BA1946">
            <v>45280</v>
          </cell>
          <cell r="BB1946">
            <v>300</v>
          </cell>
          <cell r="BC1946">
            <v>200</v>
          </cell>
          <cell r="BD1946">
            <v>200</v>
          </cell>
          <cell r="BE1946">
            <v>52</v>
          </cell>
          <cell r="BF1946">
            <v>33</v>
          </cell>
        </row>
        <row r="1947">
          <cell r="AJ1947" t="str">
            <v>590322429800000501</v>
          </cell>
          <cell r="AK1947" t="str">
            <v>TAURON</v>
          </cell>
          <cell r="AL1947" t="str">
            <v>ENERGA</v>
          </cell>
          <cell r="AM1947" t="str">
            <v>KrHF22/29800000501/12/23</v>
          </cell>
          <cell r="AN1947" t="str">
            <v>OKR/60081073/B/2024</v>
          </cell>
          <cell r="AO1947" t="str">
            <v>MAŁOPOLSKIE</v>
          </cell>
          <cell r="AP1947" t="str">
            <v>35 WOG</v>
          </cell>
          <cell r="AQ1947" t="str">
            <v>SOI 3</v>
          </cell>
          <cell r="AR1947">
            <v>8820</v>
          </cell>
          <cell r="AS1947" t="str">
            <v>ul.Stanisława Wyspiańskiego 2 33-300 Nowy Sącz</v>
          </cell>
          <cell r="AT1947" t="str">
            <v>Nowy Sącz</v>
          </cell>
          <cell r="AU1947">
            <v>50015667</v>
          </cell>
          <cell r="AV1947">
            <v>55885315</v>
          </cell>
          <cell r="AX1947" t="str">
            <v>B23</v>
          </cell>
          <cell r="AY1947" t="str">
            <v>grudzień'23</v>
          </cell>
          <cell r="AZ1947">
            <v>45281</v>
          </cell>
          <cell r="BA1947">
            <v>45289</v>
          </cell>
          <cell r="BB1947">
            <v>300</v>
          </cell>
          <cell r="BC1947">
            <v>200</v>
          </cell>
          <cell r="BD1947">
            <v>200</v>
          </cell>
          <cell r="BE1947">
            <v>52</v>
          </cell>
          <cell r="BF1947">
            <v>27</v>
          </cell>
        </row>
        <row r="1948">
          <cell r="AJ1948" t="str">
            <v>590322429800000501</v>
          </cell>
          <cell r="AK1948" t="str">
            <v>TAURON</v>
          </cell>
          <cell r="AL1948" t="str">
            <v>ENERGA</v>
          </cell>
          <cell r="AM1948" t="str">
            <v>KrHF22/29800000501/12/23</v>
          </cell>
          <cell r="AN1948" t="str">
            <v>OKR/60081073/B/2024</v>
          </cell>
          <cell r="AO1948" t="str">
            <v>MAŁOPOLSKIE</v>
          </cell>
          <cell r="AP1948" t="str">
            <v>35 WOG</v>
          </cell>
          <cell r="AQ1948" t="str">
            <v>SOI 3</v>
          </cell>
          <cell r="AR1948">
            <v>8820</v>
          </cell>
          <cell r="AS1948" t="str">
            <v>ul.Stanisława Wyspiańskiego 2 33-300 Nowy Sącz</v>
          </cell>
          <cell r="AT1948" t="str">
            <v>Nowy Sącz</v>
          </cell>
          <cell r="AU1948">
            <v>50015667</v>
          </cell>
          <cell r="AV1948">
            <v>55885315</v>
          </cell>
          <cell r="AX1948" t="str">
            <v>B23</v>
          </cell>
          <cell r="AY1948" t="str">
            <v>grudzień'23</v>
          </cell>
          <cell r="AZ1948">
            <v>45290</v>
          </cell>
          <cell r="BA1948">
            <v>45291</v>
          </cell>
          <cell r="BB1948">
            <v>300</v>
          </cell>
          <cell r="BC1948">
            <v>200</v>
          </cell>
          <cell r="BD1948">
            <v>200</v>
          </cell>
          <cell r="BE1948">
            <v>52</v>
          </cell>
          <cell r="BF1948">
            <v>20</v>
          </cell>
        </row>
        <row r="1949">
          <cell r="AJ1949" t="str">
            <v>590322426102044431</v>
          </cell>
          <cell r="AL1949" t="str">
            <v>ENERGA</v>
          </cell>
          <cell r="AO1949" t="str">
            <v>ŚLĄSKIE</v>
          </cell>
          <cell r="AP1949" t="str">
            <v>4 WOG</v>
          </cell>
          <cell r="AQ1949" t="str">
            <v>SOI Bielsko-Biała</v>
          </cell>
          <cell r="AR1949">
            <v>3731</v>
          </cell>
          <cell r="AS1949" t="str">
            <v>ul. Przedwiośnie dz.55/8  43-300 Bielsko - Biała</v>
          </cell>
          <cell r="AT1949" t="str">
            <v>Bielsko-Biała</v>
          </cell>
          <cell r="AX1949" t="str">
            <v>B23</v>
          </cell>
          <cell r="AY1949" t="str">
            <v>grudzień'23</v>
          </cell>
          <cell r="AZ1949">
            <v>44909</v>
          </cell>
          <cell r="BA1949">
            <v>44926</v>
          </cell>
          <cell r="BE1949">
            <v>240</v>
          </cell>
          <cell r="BF1949">
            <v>4</v>
          </cell>
        </row>
        <row r="1950">
          <cell r="AJ1950" t="str">
            <v>INGW</v>
          </cell>
          <cell r="AL1950" t="str">
            <v>IMiGW</v>
          </cell>
          <cell r="AR1950" t="str">
            <v>IMGW</v>
          </cell>
          <cell r="AS1950" t="str">
            <v>INGW</v>
          </cell>
          <cell r="AY1950" t="str">
            <v>czerwiec</v>
          </cell>
        </row>
        <row r="1951">
          <cell r="AJ1951">
            <v>29</v>
          </cell>
          <cell r="AK1951">
            <v>30</v>
          </cell>
          <cell r="AL1951">
            <v>31</v>
          </cell>
          <cell r="AM1951">
            <v>32</v>
          </cell>
          <cell r="AN1951">
            <v>33</v>
          </cell>
          <cell r="AO1951">
            <v>34</v>
          </cell>
          <cell r="AP1951">
            <v>35</v>
          </cell>
          <cell r="AQ1951">
            <v>36</v>
          </cell>
          <cell r="AR1951">
            <v>37</v>
          </cell>
          <cell r="AS1951">
            <v>38</v>
          </cell>
          <cell r="AT1951">
            <v>39</v>
          </cell>
          <cell r="AU1951">
            <v>40</v>
          </cell>
          <cell r="AV1951">
            <v>41</v>
          </cell>
          <cell r="AW1951">
            <v>42</v>
          </cell>
          <cell r="AX1951">
            <v>43</v>
          </cell>
          <cell r="AY1951">
            <v>44</v>
          </cell>
          <cell r="AZ1951">
            <v>45</v>
          </cell>
          <cell r="BA1951">
            <v>46</v>
          </cell>
          <cell r="BB1951">
            <v>47</v>
          </cell>
          <cell r="BC1951">
            <v>48</v>
          </cell>
          <cell r="BD1951">
            <v>49</v>
          </cell>
          <cell r="BE1951">
            <v>50</v>
          </cell>
          <cell r="BF1951">
            <v>51</v>
          </cell>
        </row>
        <row r="1952">
          <cell r="AJ1952">
            <v>35</v>
          </cell>
          <cell r="AK1952">
            <v>36</v>
          </cell>
          <cell r="AL1952">
            <v>37</v>
          </cell>
          <cell r="AM1952">
            <v>38</v>
          </cell>
          <cell r="AN1952">
            <v>39</v>
          </cell>
          <cell r="AO1952">
            <v>40</v>
          </cell>
          <cell r="AP1952">
            <v>41</v>
          </cell>
          <cell r="AQ1952">
            <v>42</v>
          </cell>
          <cell r="AR1952">
            <v>43</v>
          </cell>
          <cell r="AS1952">
            <v>44</v>
          </cell>
          <cell r="AT1952">
            <v>45</v>
          </cell>
          <cell r="AU1952">
            <v>46</v>
          </cell>
          <cell r="AV1952">
            <v>47</v>
          </cell>
          <cell r="AW1952">
            <v>48</v>
          </cell>
          <cell r="AX1952">
            <v>49</v>
          </cell>
          <cell r="AY1952">
            <v>50</v>
          </cell>
          <cell r="AZ1952">
            <v>51</v>
          </cell>
          <cell r="BA1952">
            <v>52</v>
          </cell>
          <cell r="BB1952">
            <v>53</v>
          </cell>
          <cell r="BC1952">
            <v>54</v>
          </cell>
          <cell r="BD1952">
            <v>55</v>
          </cell>
          <cell r="BE1952">
            <v>56</v>
          </cell>
          <cell r="BF1952">
            <v>57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1"/>
      <sheetName val="pivot EB"/>
      <sheetName val="pivot odsprzedana ee"/>
      <sheetName val="Arkusz1"/>
      <sheetName val="EE_2023"/>
      <sheetName val="sprzedaż 2023"/>
      <sheetName val="ENERGA-sprawozdanie-sprzedaż"/>
      <sheetName val="edca"/>
      <sheetName val="sprawozdanie 2023"/>
      <sheetName val="pivot do sprawozdania - koszty"/>
      <sheetName val="Pivot do sprawozdania -reszta"/>
      <sheetName val="manua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31">
          <cell r="H131" t="str">
            <v>590322426500002255</v>
          </cell>
        </row>
      </sheetData>
      <sheetData sheetId="5" refreshError="1"/>
      <sheetData sheetId="6" refreshError="1"/>
      <sheetData sheetId="7" refreshError="1"/>
      <sheetData sheetId="8">
        <row r="11">
          <cell r="X11" t="str">
            <v>8 BLtr</v>
          </cell>
        </row>
        <row r="12">
          <cell r="D12" t="str">
            <v>590322429400000581</v>
          </cell>
          <cell r="E12">
            <v>404010624</v>
          </cell>
          <cell r="F12" t="str">
            <v>Brzoskwinia-Górka ,  32-084 Brzoskwinia -Górka</v>
          </cell>
          <cell r="G12" t="str">
            <v>Kraków-Brzoskwinia</v>
          </cell>
          <cell r="H12">
            <v>96482268</v>
          </cell>
          <cell r="I12" t="str">
            <v>-</v>
          </cell>
          <cell r="J12" t="str">
            <v>Inne</v>
          </cell>
          <cell r="K12" t="str">
            <v>Tauron Dys.</v>
          </cell>
          <cell r="L12" t="str">
            <v>C22B</v>
          </cell>
          <cell r="M12" t="str">
            <v>-</v>
          </cell>
          <cell r="N12">
            <v>55.300000000000004</v>
          </cell>
          <cell r="O12">
            <v>156</v>
          </cell>
          <cell r="P12">
            <v>156</v>
          </cell>
          <cell r="Q12">
            <v>4.1538461538461542</v>
          </cell>
          <cell r="R12">
            <v>0</v>
          </cell>
          <cell r="S12">
            <v>21.997999999999998</v>
          </cell>
          <cell r="T12">
            <v>13.728</v>
          </cell>
          <cell r="V12">
            <v>35.725999999999999</v>
          </cell>
          <cell r="X12">
            <v>48.057020406504066</v>
          </cell>
          <cell r="Y12">
            <v>41.491609756097567</v>
          </cell>
          <cell r="Z12">
            <v>4.26134334932856</v>
          </cell>
          <cell r="AA12" t="str">
            <v>Tak</v>
          </cell>
          <cell r="AB12">
            <v>0</v>
          </cell>
          <cell r="AC12">
            <v>89.548630162601626</v>
          </cell>
          <cell r="AD12">
            <v>59.110135100000001</v>
          </cell>
          <cell r="AE12">
            <v>51.034680000000009</v>
          </cell>
          <cell r="AF12">
            <v>3.081467141577563</v>
          </cell>
        </row>
        <row r="13">
          <cell r="D13" t="str">
            <v>590322429400001007</v>
          </cell>
          <cell r="E13">
            <v>404010614</v>
          </cell>
          <cell r="F13" t="str">
            <v>Brzoskwinia ,  32-084 Brzoskwinia</v>
          </cell>
          <cell r="G13" t="str">
            <v>Kraków-Brzoskwinia</v>
          </cell>
          <cell r="H13" t="str">
            <v>323.0022339</v>
          </cell>
          <cell r="I13" t="str">
            <v>-</v>
          </cell>
          <cell r="J13" t="str">
            <v>Inne</v>
          </cell>
          <cell r="K13" t="str">
            <v>Tauron Dys.</v>
          </cell>
          <cell r="L13" t="str">
            <v>B23</v>
          </cell>
          <cell r="M13" t="str">
            <v>-</v>
          </cell>
          <cell r="N13">
            <v>371.99999999999994</v>
          </cell>
          <cell r="O13">
            <v>372</v>
          </cell>
          <cell r="P13">
            <v>120</v>
          </cell>
          <cell r="Q13">
            <v>80.84615384615384</v>
          </cell>
          <cell r="R13">
            <v>398.58599999999996</v>
          </cell>
          <cell r="S13">
            <v>98.995000000000005</v>
          </cell>
          <cell r="T13">
            <v>65.653000000000006</v>
          </cell>
          <cell r="V13">
            <v>563.23399999999992</v>
          </cell>
          <cell r="X13">
            <v>804.9432175772356</v>
          </cell>
          <cell r="Y13">
            <v>93.994682926829284</v>
          </cell>
          <cell r="Z13">
            <v>18.261481799100004</v>
          </cell>
          <cell r="AA13" t="str">
            <v>Tak</v>
          </cell>
          <cell r="AB13">
            <v>0</v>
          </cell>
          <cell r="AC13">
            <v>898.93790050406483</v>
          </cell>
          <cell r="AD13">
            <v>990.0801576199998</v>
          </cell>
          <cell r="AE13">
            <v>115.61346</v>
          </cell>
          <cell r="AF13">
            <v>1.9631158943174594</v>
          </cell>
        </row>
        <row r="14">
          <cell r="D14" t="str">
            <v>590322426500308012</v>
          </cell>
          <cell r="E14" t="str">
            <v>65/8014489</v>
          </cell>
          <cell r="F14" t="str">
            <v>ul. Orzeszkowej 9,  32-600 Oświęcim</v>
          </cell>
          <cell r="G14" t="str">
            <v>Oświęcim WCR</v>
          </cell>
          <cell r="H14">
            <v>322056310715</v>
          </cell>
          <cell r="I14" t="str">
            <v>-</v>
          </cell>
          <cell r="J14" t="str">
            <v>Sztabowy</v>
          </cell>
          <cell r="K14" t="str">
            <v>Tauron Dys.</v>
          </cell>
          <cell r="L14" t="str">
            <v>C12A</v>
          </cell>
          <cell r="M14" t="str">
            <v>-</v>
          </cell>
          <cell r="N14">
            <v>53</v>
          </cell>
          <cell r="O14">
            <v>25</v>
          </cell>
          <cell r="P14">
            <v>25</v>
          </cell>
          <cell r="Q14">
            <v>0</v>
          </cell>
          <cell r="R14">
            <v>0</v>
          </cell>
          <cell r="S14">
            <v>16.626999999999999</v>
          </cell>
          <cell r="T14">
            <v>33.823</v>
          </cell>
          <cell r="V14">
            <v>50.45</v>
          </cell>
          <cell r="X14">
            <v>63.880467580487817</v>
          </cell>
          <cell r="Y14">
            <v>19.001357723577232</v>
          </cell>
          <cell r="Z14">
            <v>6.7325114933999997</v>
          </cell>
          <cell r="AA14" t="str">
            <v>Nie ma</v>
          </cell>
          <cell r="AB14">
            <v>0</v>
          </cell>
          <cell r="AC14">
            <v>82.881825304065046</v>
          </cell>
          <cell r="AD14">
            <v>78.57297512400001</v>
          </cell>
          <cell r="AE14">
            <v>23.371669999999995</v>
          </cell>
          <cell r="AF14">
            <v>2.0207065435877105</v>
          </cell>
        </row>
        <row r="15">
          <cell r="D15" t="str">
            <v>590322429400000550</v>
          </cell>
          <cell r="E15">
            <v>404010622</v>
          </cell>
          <cell r="F15" t="str">
            <v>ul. Medweckiego 10, 32-080 Balice, P1</v>
          </cell>
          <cell r="G15" t="str">
            <v>Balice P1</v>
          </cell>
          <cell r="H15" t="str">
            <v>323.0018330</v>
          </cell>
          <cell r="I15" t="str">
            <v>-</v>
          </cell>
          <cell r="J15" t="str">
            <v>Lotniskowy</v>
          </cell>
          <cell r="K15" t="str">
            <v>Tauron Dys.</v>
          </cell>
          <cell r="L15" t="str">
            <v>B23</v>
          </cell>
          <cell r="M15" t="str">
            <v>-</v>
          </cell>
          <cell r="N15">
            <v>1235</v>
          </cell>
          <cell r="O15">
            <v>430</v>
          </cell>
          <cell r="P15">
            <v>430</v>
          </cell>
          <cell r="Q15">
            <v>353.30769230769232</v>
          </cell>
          <cell r="R15">
            <v>1317.6580000000001</v>
          </cell>
          <cell r="S15">
            <v>473.67899999999997</v>
          </cell>
          <cell r="T15">
            <v>226.06199999999998</v>
          </cell>
          <cell r="V15">
            <v>2017.3989999999999</v>
          </cell>
          <cell r="X15">
            <v>3711.0376647886178</v>
          </cell>
          <cell r="Y15">
            <v>338.56868292682924</v>
          </cell>
          <cell r="Z15">
            <v>13.156407118499997</v>
          </cell>
          <cell r="AA15" t="str">
            <v>Tak</v>
          </cell>
          <cell r="AB15">
            <v>0</v>
          </cell>
          <cell r="AC15">
            <v>4049.6063477154471</v>
          </cell>
          <cell r="AD15">
            <v>4564.5763276899997</v>
          </cell>
          <cell r="AE15">
            <v>416.43948</v>
          </cell>
          <cell r="AF15">
            <v>2.4223754002009517</v>
          </cell>
        </row>
        <row r="16">
          <cell r="D16" t="str">
            <v>590322429400000567</v>
          </cell>
          <cell r="E16">
            <v>404010622</v>
          </cell>
          <cell r="F16" t="str">
            <v>ul. Medweckiego 10, 32-080 Balice, P2</v>
          </cell>
          <cell r="G16" t="str">
            <v>Balice P2</v>
          </cell>
          <cell r="H16" t="str">
            <v>323.0018343</v>
          </cell>
          <cell r="I16" t="str">
            <v>-</v>
          </cell>
          <cell r="J16" t="str">
            <v>Lotniskowy</v>
          </cell>
          <cell r="K16" t="str">
            <v>Tauron Dys.</v>
          </cell>
          <cell r="L16" t="str">
            <v>B23</v>
          </cell>
          <cell r="M16" t="str">
            <v>-</v>
          </cell>
          <cell r="N16">
            <v>1085</v>
          </cell>
          <cell r="O16">
            <v>430</v>
          </cell>
          <cell r="P16">
            <v>430</v>
          </cell>
          <cell r="Q16">
            <v>269.53846153846155</v>
          </cell>
          <cell r="R16">
            <v>881.71000000000015</v>
          </cell>
          <cell r="S16">
            <v>268.38200000000001</v>
          </cell>
          <cell r="T16">
            <v>172.13800000000001</v>
          </cell>
          <cell r="V16">
            <v>1322.23</v>
          </cell>
          <cell r="X16">
            <v>1598.2873232845529</v>
          </cell>
          <cell r="Y16">
            <v>212.29485626016259</v>
          </cell>
          <cell r="Z16">
            <v>0.19838227200000003</v>
          </cell>
          <cell r="AA16" t="str">
            <v>Tak</v>
          </cell>
          <cell r="AB16">
            <v>2.0983799999999997E-2</v>
          </cell>
          <cell r="AC16">
            <v>1810.5821795447155</v>
          </cell>
          <cell r="AD16">
            <v>1965.8934076400001</v>
          </cell>
          <cell r="AE16">
            <v>261.12267320000001</v>
          </cell>
          <cell r="AF16">
            <v>1.6744213418542915</v>
          </cell>
        </row>
        <row r="17">
          <cell r="D17" t="str">
            <v>590322429400002936</v>
          </cell>
          <cell r="E17">
            <v>404010526</v>
          </cell>
          <cell r="F17" t="str">
            <v>ul. Medweckiego 10, 32-080 Balice, ARS</v>
          </cell>
          <cell r="G17" t="str">
            <v>Balice ARS</v>
          </cell>
          <cell r="H17">
            <v>99639832</v>
          </cell>
          <cell r="I17" t="str">
            <v>-</v>
          </cell>
          <cell r="J17" t="str">
            <v>Lotniskowy</v>
          </cell>
          <cell r="K17" t="str">
            <v>Tauron Dys.</v>
          </cell>
          <cell r="L17" t="str">
            <v>B23</v>
          </cell>
          <cell r="M17" t="str">
            <v>-</v>
          </cell>
          <cell r="N17">
            <v>585</v>
          </cell>
          <cell r="O17">
            <v>622</v>
          </cell>
          <cell r="P17">
            <v>350</v>
          </cell>
          <cell r="Q17">
            <v>163.23076923076923</v>
          </cell>
          <cell r="R17">
            <v>837.20899999999995</v>
          </cell>
          <cell r="S17">
            <v>209.096</v>
          </cell>
          <cell r="T17">
            <v>142.70100000000002</v>
          </cell>
          <cell r="V17">
            <v>1189.0059999999999</v>
          </cell>
          <cell r="X17">
            <v>1707.4214917560973</v>
          </cell>
          <cell r="Y17">
            <v>180.66650406504067</v>
          </cell>
          <cell r="Z17">
            <v>8.5851638399999985E-2</v>
          </cell>
          <cell r="AA17" t="str">
            <v>Tak</v>
          </cell>
          <cell r="AB17">
            <v>0</v>
          </cell>
          <cell r="AC17">
            <v>1888.0879958211381</v>
          </cell>
          <cell r="AD17">
            <v>2100.1284348599997</v>
          </cell>
          <cell r="AE17">
            <v>222.21980000000002</v>
          </cell>
          <cell r="AF17">
            <v>1.9531846221633868</v>
          </cell>
        </row>
        <row r="18">
          <cell r="D18" t="str">
            <v>590322429400000574</v>
          </cell>
          <cell r="E18">
            <v>404010625</v>
          </cell>
          <cell r="F18" t="str">
            <v>ul. Leśna ,  32-080 Kraków-Zabierzów</v>
          </cell>
          <cell r="G18" t="str">
            <v>Kraków-Zabierzów</v>
          </cell>
          <cell r="H18">
            <v>43992357</v>
          </cell>
          <cell r="J18" t="str">
            <v>Inne</v>
          </cell>
          <cell r="K18" t="str">
            <v>Tauron Dys.</v>
          </cell>
          <cell r="L18" t="str">
            <v>C22B</v>
          </cell>
          <cell r="M18" t="str">
            <v>-</v>
          </cell>
          <cell r="N18">
            <v>64.000000000000014</v>
          </cell>
          <cell r="O18">
            <v>70</v>
          </cell>
          <cell r="P18">
            <v>30</v>
          </cell>
          <cell r="Q18">
            <v>18.53846153846154</v>
          </cell>
          <cell r="R18">
            <v>0</v>
          </cell>
          <cell r="S18">
            <v>59.409000000000006</v>
          </cell>
          <cell r="T18">
            <v>36.288999999999994</v>
          </cell>
          <cell r="V18">
            <v>95.698000000000008</v>
          </cell>
          <cell r="X18">
            <v>128.09173319349594</v>
          </cell>
          <cell r="Y18">
            <v>33.663560975609762</v>
          </cell>
          <cell r="Z18">
            <v>4.6096563468427201</v>
          </cell>
          <cell r="AA18" t="str">
            <v>Tak</v>
          </cell>
          <cell r="AB18">
            <v>0</v>
          </cell>
          <cell r="AC18">
            <v>161.7552941691057</v>
          </cell>
          <cell r="AD18">
            <v>157.552831828</v>
          </cell>
          <cell r="AE18">
            <v>41.406180000000006</v>
          </cell>
          <cell r="AF18">
            <v>2.0790299883801122</v>
          </cell>
        </row>
        <row r="19">
          <cell r="D19" t="str">
            <v>590322429600143484</v>
          </cell>
          <cell r="E19" t="str">
            <v>96/2505069</v>
          </cell>
          <cell r="F19" t="str">
            <v>os. Bór 10,  34-400 Nowy Targ</v>
          </cell>
          <cell r="G19" t="str">
            <v>Nowy Targ WCR</v>
          </cell>
          <cell r="H19">
            <v>322056065454</v>
          </cell>
          <cell r="I19" t="str">
            <v>-</v>
          </cell>
          <cell r="J19" t="str">
            <v>Sztabowy</v>
          </cell>
          <cell r="K19" t="str">
            <v>Tauron Dys.</v>
          </cell>
          <cell r="L19" t="str">
            <v>C11</v>
          </cell>
          <cell r="M19" t="str">
            <v>-</v>
          </cell>
          <cell r="N19">
            <v>20</v>
          </cell>
          <cell r="O19">
            <v>24</v>
          </cell>
          <cell r="P19">
            <v>24</v>
          </cell>
          <cell r="Q19">
            <v>0</v>
          </cell>
          <cell r="R19">
            <v>48.432999999999993</v>
          </cell>
          <cell r="S19">
            <v>0</v>
          </cell>
          <cell r="T19">
            <v>0</v>
          </cell>
          <cell r="V19">
            <v>48.432999999999993</v>
          </cell>
          <cell r="X19">
            <v>69.949363164227648</v>
          </cell>
          <cell r="Y19">
            <v>28.29261788617886</v>
          </cell>
          <cell r="Z19">
            <v>17.5889211201</v>
          </cell>
          <cell r="AA19" t="str">
            <v>Nie ma</v>
          </cell>
          <cell r="AB19">
            <v>0</v>
          </cell>
          <cell r="AC19">
            <v>98.241981050406508</v>
          </cell>
          <cell r="AD19">
            <v>86.037716692000004</v>
          </cell>
          <cell r="AE19">
            <v>34.79992</v>
          </cell>
          <cell r="AF19">
            <v>2.4949442878202883</v>
          </cell>
        </row>
        <row r="20">
          <cell r="D20" t="str">
            <v>590322426500002255</v>
          </cell>
          <cell r="E20">
            <v>50055559</v>
          </cell>
          <cell r="F20" t="str">
            <v>ul. W. Pileckiego ,  32-600 Oświęcim, P1</v>
          </cell>
          <cell r="G20" t="str">
            <v>Oświęcim WOT</v>
          </cell>
          <cell r="H20">
            <v>96489753</v>
          </cell>
          <cell r="I20" t="str">
            <v>-</v>
          </cell>
          <cell r="J20" t="str">
            <v>Koszarowy</v>
          </cell>
          <cell r="K20" t="str">
            <v>Tauron Dys.</v>
          </cell>
          <cell r="L20" t="str">
            <v>C22B</v>
          </cell>
          <cell r="M20" t="str">
            <v>-</v>
          </cell>
          <cell r="N20">
            <v>461.00000000000011</v>
          </cell>
          <cell r="O20">
            <v>150</v>
          </cell>
          <cell r="P20">
            <v>100</v>
          </cell>
          <cell r="Q20">
            <v>64.461538461538467</v>
          </cell>
          <cell r="R20">
            <v>0</v>
          </cell>
          <cell r="S20">
            <v>155.13300000000004</v>
          </cell>
          <cell r="T20">
            <v>106.11900000000001</v>
          </cell>
          <cell r="V20">
            <v>261.25200000000007</v>
          </cell>
          <cell r="X20">
            <v>349.49350013658528</v>
          </cell>
          <cell r="Y20">
            <v>126.9991463414634</v>
          </cell>
          <cell r="Z20">
            <v>54.983931446699998</v>
          </cell>
          <cell r="AA20" t="str">
            <v>Nie ma</v>
          </cell>
          <cell r="AB20">
            <v>0.2865162</v>
          </cell>
          <cell r="AC20">
            <v>476.4926464780487</v>
          </cell>
          <cell r="AD20">
            <v>429.87700516799993</v>
          </cell>
          <cell r="AE20">
            <v>156.20894999999999</v>
          </cell>
          <cell r="AF20">
            <v>2.0666411080795548</v>
          </cell>
        </row>
        <row r="21">
          <cell r="D21" t="str">
            <v>590322426500583334</v>
          </cell>
          <cell r="E21" t="str">
            <v>65/1120065</v>
          </cell>
          <cell r="F21" t="str">
            <v>ul. W. Pileckiego , 32-600 Oświęcim, P2</v>
          </cell>
          <cell r="G21" t="str">
            <v>Oświęcim WOT</v>
          </cell>
          <cell r="H21">
            <v>55884591</v>
          </cell>
          <cell r="I21" t="str">
            <v>-</v>
          </cell>
          <cell r="J21" t="str">
            <v>Koszarowy</v>
          </cell>
          <cell r="K21" t="str">
            <v>Tauron Dys.</v>
          </cell>
          <cell r="L21" t="str">
            <v>C12B</v>
          </cell>
          <cell r="M21" t="str">
            <v>-</v>
          </cell>
          <cell r="N21">
            <v>461.00000000000011</v>
          </cell>
          <cell r="O21">
            <v>26</v>
          </cell>
          <cell r="P21">
            <v>26</v>
          </cell>
          <cell r="Q21" t="str">
            <v>-</v>
          </cell>
          <cell r="R21">
            <v>0</v>
          </cell>
          <cell r="S21">
            <v>0</v>
          </cell>
          <cell r="T21">
            <v>0</v>
          </cell>
          <cell r="V21">
            <v>0</v>
          </cell>
          <cell r="X21">
            <v>0</v>
          </cell>
          <cell r="Y21">
            <v>1.5316517073170735</v>
          </cell>
          <cell r="Z21">
            <v>0</v>
          </cell>
          <cell r="AA21" t="str">
            <v>Nie ma</v>
          </cell>
          <cell r="AB21">
            <v>0</v>
          </cell>
          <cell r="AC21">
            <v>1.5316517073170735</v>
          </cell>
          <cell r="AD21">
            <v>0</v>
          </cell>
          <cell r="AE21">
            <v>1.8839316000000004</v>
          </cell>
          <cell r="AF21" t="str">
            <v>n/a</v>
          </cell>
        </row>
        <row r="22">
          <cell r="D22" t="str">
            <v>590322429400809207</v>
          </cell>
          <cell r="E22" t="str">
            <v>94/9508177</v>
          </cell>
          <cell r="F22" t="str">
            <v>Morawica ,  32-084 Morawica</v>
          </cell>
          <cell r="G22" t="str">
            <v>Kraków-Morawica</v>
          </cell>
          <cell r="H22">
            <v>90675395</v>
          </cell>
          <cell r="I22" t="str">
            <v>-</v>
          </cell>
          <cell r="J22" t="str">
            <v>Inne</v>
          </cell>
          <cell r="K22" t="str">
            <v>Tauron Dys.</v>
          </cell>
          <cell r="L22" t="str">
            <v>C11</v>
          </cell>
          <cell r="M22" t="str">
            <v>-</v>
          </cell>
          <cell r="N22">
            <v>15</v>
          </cell>
          <cell r="O22">
            <v>11</v>
          </cell>
          <cell r="P22">
            <v>11</v>
          </cell>
          <cell r="Q22">
            <v>0</v>
          </cell>
          <cell r="R22">
            <v>4.0170000000000003</v>
          </cell>
          <cell r="S22">
            <v>0</v>
          </cell>
          <cell r="T22">
            <v>0</v>
          </cell>
          <cell r="V22">
            <v>4.0170000000000003</v>
          </cell>
          <cell r="X22">
            <v>2.9846900813008125E-2</v>
          </cell>
          <cell r="Y22">
            <v>0.81503252032520324</v>
          </cell>
          <cell r="Z22">
            <v>0</v>
          </cell>
          <cell r="AA22" t="str">
            <v>Nie ma</v>
          </cell>
          <cell r="AB22">
            <v>0</v>
          </cell>
          <cell r="AC22">
            <v>0.84487942113821135</v>
          </cell>
          <cell r="AD22">
            <v>3.6711687999999992E-2</v>
          </cell>
          <cell r="AE22">
            <v>1.0024899999999999</v>
          </cell>
          <cell r="AF22">
            <v>0.25870094299228275</v>
          </cell>
        </row>
        <row r="23">
          <cell r="D23" t="str">
            <v>BALICE - PUNKT KONTROLI BEZPIECZEŃSTWA</v>
          </cell>
          <cell r="E23" t="str">
            <v>Balice - Punkt Kontroli Bezpieczeństwa</v>
          </cell>
          <cell r="F23" t="str">
            <v>Balice - Punkt Kontroli Lotów- Międzynarodowy Port Lotniczy</v>
          </cell>
          <cell r="G23" t="str">
            <v>Balice - Punkt Kontroli Lotów</v>
          </cell>
          <cell r="H23" t="str">
            <v>-</v>
          </cell>
          <cell r="I23" t="str">
            <v>-</v>
          </cell>
          <cell r="J23" t="str">
            <v>Inne</v>
          </cell>
          <cell r="K23" t="str">
            <v>MPL - Balice Sp. z o.o.</v>
          </cell>
          <cell r="L23" t="str">
            <v>R</v>
          </cell>
          <cell r="M23" t="str">
            <v>-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>
            <v>8.6650000000000009</v>
          </cell>
          <cell r="S23">
            <v>0</v>
          </cell>
          <cell r="T23">
            <v>0</v>
          </cell>
          <cell r="V23">
            <v>8.6650000000000009</v>
          </cell>
          <cell r="X23">
            <v>5.2054130081300816</v>
          </cell>
          <cell r="Y23">
            <v>0.36929268292682926</v>
          </cell>
          <cell r="Z23">
            <v>0</v>
          </cell>
          <cell r="AA23" t="str">
            <v>-</v>
          </cell>
          <cell r="AB23">
            <v>0</v>
          </cell>
          <cell r="AC23">
            <v>5.574705691056911</v>
          </cell>
          <cell r="AD23">
            <v>6.4026580000000006</v>
          </cell>
          <cell r="AE23">
            <v>0.45423000000000002</v>
          </cell>
          <cell r="AF23">
            <v>0.79133156376226199</v>
          </cell>
        </row>
        <row r="24">
          <cell r="D24" t="str">
            <v>Balice - PAŻP</v>
          </cell>
          <cell r="E24" t="str">
            <v>Balice - PAŻP</v>
          </cell>
          <cell r="F24" t="str">
            <v>Balice - Polska Agencja Zeglugi Powietrznej (PAŻP)</v>
          </cell>
          <cell r="G24" t="str">
            <v>Balice - PAŻP</v>
          </cell>
          <cell r="H24" t="str">
            <v>-</v>
          </cell>
          <cell r="I24" t="str">
            <v>-</v>
          </cell>
          <cell r="J24" t="str">
            <v>Inne</v>
          </cell>
          <cell r="K24" t="str">
            <v>PAŻP</v>
          </cell>
          <cell r="L24" t="str">
            <v>R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n/a</v>
          </cell>
          <cell r="S24" t="str">
            <v>n/a</v>
          </cell>
          <cell r="T24" t="str">
            <v>n/a</v>
          </cell>
          <cell r="V24">
            <v>0</v>
          </cell>
          <cell r="X24">
            <v>0.65999999999999992</v>
          </cell>
          <cell r="Y24">
            <v>0</v>
          </cell>
          <cell r="Z24">
            <v>0</v>
          </cell>
          <cell r="AA24" t="str">
            <v>-</v>
          </cell>
          <cell r="AB24">
            <v>0</v>
          </cell>
          <cell r="AC24">
            <v>0.65999999999999992</v>
          </cell>
          <cell r="AD24">
            <v>0.81179999999999986</v>
          </cell>
          <cell r="AE24">
            <v>0</v>
          </cell>
          <cell r="AF24" t="str">
            <v>n/a</v>
          </cell>
        </row>
        <row r="26">
          <cell r="D26" t="str">
            <v>590322429500000207</v>
          </cell>
          <cell r="E26">
            <v>405001547</v>
          </cell>
          <cell r="F26" t="str">
            <v>ul. Strzelców Podhalańskich 4,  34-500 Zakopane</v>
          </cell>
          <cell r="G26" t="str">
            <v>Zakopane WOSzK</v>
          </cell>
          <cell r="H26">
            <v>50088899</v>
          </cell>
          <cell r="I26" t="str">
            <v>-</v>
          </cell>
          <cell r="J26" t="str">
            <v>Szkoleniowy</v>
          </cell>
          <cell r="K26" t="str">
            <v>Tauron Dys.</v>
          </cell>
          <cell r="L26" t="str">
            <v>C22B</v>
          </cell>
          <cell r="M26" t="str">
            <v>-</v>
          </cell>
          <cell r="N26">
            <v>1029</v>
          </cell>
          <cell r="O26">
            <v>310</v>
          </cell>
          <cell r="P26">
            <v>240</v>
          </cell>
          <cell r="Q26">
            <v>197</v>
          </cell>
          <cell r="R26">
            <v>0</v>
          </cell>
          <cell r="S26">
            <v>655.76800000000014</v>
          </cell>
          <cell r="T26">
            <v>303.74699999999996</v>
          </cell>
          <cell r="V26">
            <v>959.5150000000001</v>
          </cell>
          <cell r="X26">
            <v>1743.9995316260163</v>
          </cell>
          <cell r="Y26">
            <v>317.28612195121951</v>
          </cell>
          <cell r="Z26">
            <v>1.4365612800000002E-2</v>
          </cell>
          <cell r="AA26" t="str">
            <v>Tak</v>
          </cell>
          <cell r="AB26">
            <v>0</v>
          </cell>
          <cell r="AC26">
            <v>2061.2856535772357</v>
          </cell>
          <cell r="AD26">
            <v>2145.1194239000001</v>
          </cell>
          <cell r="AE26">
            <v>390.26193000000001</v>
          </cell>
          <cell r="AF26">
            <v>2.6364162872909751</v>
          </cell>
        </row>
        <row r="29">
          <cell r="D29" t="str">
            <v>590322429200003317</v>
          </cell>
          <cell r="E29">
            <v>402009951</v>
          </cell>
          <cell r="F29" t="str">
            <v>Niedźwiedź, ,  32-090 Słomniki</v>
          </cell>
          <cell r="G29" t="str">
            <v>Niedźwiedź 3RBLog</v>
          </cell>
          <cell r="H29">
            <v>96482209</v>
          </cell>
          <cell r="I29" t="str">
            <v>96482209/III</v>
          </cell>
          <cell r="J29" t="str">
            <v>Magazynowy</v>
          </cell>
          <cell r="K29" t="str">
            <v>Tauron Dys.</v>
          </cell>
          <cell r="L29" t="str">
            <v>C22B</v>
          </cell>
          <cell r="M29" t="str">
            <v>-</v>
          </cell>
          <cell r="N29">
            <v>115</v>
          </cell>
          <cell r="O29">
            <v>53</v>
          </cell>
          <cell r="P29">
            <v>53</v>
          </cell>
          <cell r="Q29">
            <v>28.384615384615383</v>
          </cell>
          <cell r="R29">
            <v>0</v>
          </cell>
          <cell r="S29">
            <v>55.706000000000003</v>
          </cell>
          <cell r="T29">
            <v>37.091000000000001</v>
          </cell>
          <cell r="V29">
            <v>92.796999999999997</v>
          </cell>
          <cell r="X29">
            <v>140.99352323252032</v>
          </cell>
          <cell r="Y29">
            <v>44.152365853658544</v>
          </cell>
          <cell r="Z29">
            <v>9.2713653297</v>
          </cell>
          <cell r="AA29" t="str">
            <v>Nie ma</v>
          </cell>
          <cell r="AB29">
            <v>1.3944387</v>
          </cell>
          <cell r="AC29">
            <v>185.14588908617887</v>
          </cell>
          <cell r="AD29">
            <v>173.42203357599999</v>
          </cell>
          <cell r="AE29">
            <v>54.307410000000004</v>
          </cell>
          <cell r="AF29">
            <v>2.4498016485015679</v>
          </cell>
        </row>
        <row r="30">
          <cell r="D30" t="str">
            <v>590322429202219624</v>
          </cell>
          <cell r="E30">
            <v>60065186</v>
          </cell>
          <cell r="F30" t="str">
            <v>Niedźwiedź, ,  34-735 Niedźwiedź</v>
          </cell>
          <cell r="G30" t="str">
            <v>Niedźwiedź 3RBLog</v>
          </cell>
          <cell r="H30">
            <v>59288227</v>
          </cell>
          <cell r="J30" t="str">
            <v>Magazynowy</v>
          </cell>
          <cell r="K30" t="str">
            <v>Tauron Dys.</v>
          </cell>
          <cell r="L30" t="str">
            <v>B23</v>
          </cell>
          <cell r="M30" t="str">
            <v>-</v>
          </cell>
          <cell r="N30">
            <v>0</v>
          </cell>
          <cell r="O30">
            <v>104</v>
          </cell>
          <cell r="P30">
            <v>104</v>
          </cell>
          <cell r="Q30">
            <v>102</v>
          </cell>
          <cell r="R30">
            <v>2.7040000000000002</v>
          </cell>
          <cell r="S30">
            <v>0.62</v>
          </cell>
          <cell r="T30">
            <v>0.60699999999999998</v>
          </cell>
          <cell r="V30">
            <v>3.931</v>
          </cell>
          <cell r="X30">
            <v>122.8607041463415</v>
          </cell>
          <cell r="Y30">
            <v>10.29449593495935</v>
          </cell>
          <cell r="Z30">
            <v>0</v>
          </cell>
          <cell r="AA30" t="str">
            <v>Nie ma</v>
          </cell>
          <cell r="AB30">
            <v>0</v>
          </cell>
          <cell r="AC30">
            <v>133.15520008130085</v>
          </cell>
          <cell r="AD30">
            <v>151.11866610000004</v>
          </cell>
          <cell r="AE30">
            <v>12.662230000000001</v>
          </cell>
          <cell r="AF30">
            <v>41.663926761638265</v>
          </cell>
        </row>
        <row r="31">
          <cell r="D31" t="str">
            <v>590322429200000477</v>
          </cell>
          <cell r="E31">
            <v>402009952</v>
          </cell>
          <cell r="F31" t="str">
            <v>Niedźwiedź, ,  32-090 Słomniki</v>
          </cell>
          <cell r="G31" t="str">
            <v>Niedźwiedź 3RBLog</v>
          </cell>
          <cell r="H31">
            <v>96482312</v>
          </cell>
          <cell r="I31" t="str">
            <v>-</v>
          </cell>
          <cell r="J31" t="str">
            <v>Magazynowy</v>
          </cell>
          <cell r="K31" t="str">
            <v>Tauron Dys.</v>
          </cell>
          <cell r="L31" t="str">
            <v>C22B</v>
          </cell>
          <cell r="M31" t="str">
            <v>-</v>
          </cell>
          <cell r="N31">
            <v>608</v>
          </cell>
          <cell r="O31">
            <v>90</v>
          </cell>
          <cell r="P31">
            <v>90</v>
          </cell>
          <cell r="Q31">
            <v>61.92307692307692</v>
          </cell>
          <cell r="R31">
            <v>0</v>
          </cell>
          <cell r="S31">
            <v>202.98800000000003</v>
          </cell>
          <cell r="T31">
            <v>130.381</v>
          </cell>
          <cell r="V31">
            <v>333.36900000000003</v>
          </cell>
          <cell r="X31">
            <v>540.64982001626015</v>
          </cell>
          <cell r="Y31">
            <v>131.77650406504065</v>
          </cell>
          <cell r="Z31">
            <v>21.2803841313</v>
          </cell>
          <cell r="AA31" t="str">
            <v>Nie ma</v>
          </cell>
          <cell r="AB31">
            <v>2.6540448000000003</v>
          </cell>
          <cell r="AC31">
            <v>672.42632408130078</v>
          </cell>
          <cell r="AD31">
            <v>664.99927862000004</v>
          </cell>
          <cell r="AE31">
            <v>162.08510000000001</v>
          </cell>
          <cell r="AF31">
            <v>2.3414018754593258</v>
          </cell>
        </row>
        <row r="32">
          <cell r="D32" t="str">
            <v>590322429200000460</v>
          </cell>
          <cell r="E32">
            <v>402009948</v>
          </cell>
          <cell r="F32" t="str">
            <v>Kłaj ,  32-015 Kłaj</v>
          </cell>
          <cell r="G32" t="str">
            <v>Kłaj 3RBLog</v>
          </cell>
          <cell r="H32">
            <v>87685252</v>
          </cell>
          <cell r="I32" t="str">
            <v>-</v>
          </cell>
          <cell r="J32" t="str">
            <v>Składnica</v>
          </cell>
          <cell r="K32" t="str">
            <v>Tauron Dys.</v>
          </cell>
          <cell r="L32" t="str">
            <v>C22B</v>
          </cell>
          <cell r="M32" t="str">
            <v>-</v>
          </cell>
          <cell r="N32">
            <v>144.00000000000006</v>
          </cell>
          <cell r="O32">
            <v>110</v>
          </cell>
          <cell r="P32">
            <v>60</v>
          </cell>
          <cell r="Q32">
            <v>78.538461538461533</v>
          </cell>
          <cell r="R32">
            <v>0</v>
          </cell>
          <cell r="S32">
            <v>148.32299999999998</v>
          </cell>
          <cell r="T32">
            <v>91.106999999999985</v>
          </cell>
          <cell r="V32">
            <v>239.42999999999995</v>
          </cell>
          <cell r="X32">
            <v>298.41034370081297</v>
          </cell>
          <cell r="Y32">
            <v>85.904528455284549</v>
          </cell>
          <cell r="Z32">
            <v>8.1849237956999996</v>
          </cell>
          <cell r="AA32" t="str">
            <v>Nie ma</v>
          </cell>
          <cell r="AB32">
            <v>11.7534864</v>
          </cell>
          <cell r="AC32">
            <v>384.31487215609752</v>
          </cell>
          <cell r="AD32">
            <v>367.04472275199998</v>
          </cell>
          <cell r="AE32">
            <v>105.66257</v>
          </cell>
          <cell r="AF32">
            <v>1.9673713517604317</v>
          </cell>
        </row>
        <row r="33">
          <cell r="D33" t="str">
            <v>590322429200000453</v>
          </cell>
          <cell r="E33">
            <v>402009949</v>
          </cell>
          <cell r="F33" t="str">
            <v>Kłaj ,  32-015 Kłaj</v>
          </cell>
          <cell r="G33" t="str">
            <v>Kłaj 3RBLog</v>
          </cell>
          <cell r="H33">
            <v>87719588</v>
          </cell>
          <cell r="I33" t="str">
            <v>-</v>
          </cell>
          <cell r="J33" t="str">
            <v>Składnica</v>
          </cell>
          <cell r="K33" t="str">
            <v>Tauron Dys.</v>
          </cell>
          <cell r="L33" t="str">
            <v>C22B</v>
          </cell>
          <cell r="M33" t="str">
            <v>-</v>
          </cell>
          <cell r="N33">
            <v>251.00000000000006</v>
          </cell>
          <cell r="O33">
            <v>100</v>
          </cell>
          <cell r="P33">
            <v>100</v>
          </cell>
          <cell r="Q33">
            <v>54.07692307692308</v>
          </cell>
          <cell r="R33">
            <v>0</v>
          </cell>
          <cell r="S33">
            <v>141.00800000000004</v>
          </cell>
          <cell r="T33">
            <v>144.387</v>
          </cell>
          <cell r="V33">
            <v>285.39500000000004</v>
          </cell>
          <cell r="X33">
            <v>363.03680842276424</v>
          </cell>
          <cell r="Y33">
            <v>91.193243902439036</v>
          </cell>
          <cell r="Z33">
            <v>15.891615100975681</v>
          </cell>
          <cell r="AA33" t="str">
            <v>Nie ma</v>
          </cell>
          <cell r="AB33">
            <v>0</v>
          </cell>
          <cell r="AC33">
            <v>454.23005232520325</v>
          </cell>
          <cell r="AD33">
            <v>446.53527436000002</v>
          </cell>
          <cell r="AE33">
            <v>112.16769000000001</v>
          </cell>
          <cell r="AF33">
            <v>1.9576480469524691</v>
          </cell>
        </row>
        <row r="34">
          <cell r="D34" t="str">
            <v>590322429100238345</v>
          </cell>
          <cell r="E34" t="str">
            <v>91/0048333</v>
          </cell>
          <cell r="F34" t="str">
            <v>ul. Dietla  30,  31-070 Kraków</v>
          </cell>
          <cell r="G34" t="str">
            <v>Kościół G. Kraków</v>
          </cell>
          <cell r="H34">
            <v>322056226890</v>
          </cell>
          <cell r="I34" t="str">
            <v>-</v>
          </cell>
          <cell r="J34" t="str">
            <v>Inne</v>
          </cell>
          <cell r="K34" t="str">
            <v>Tauron Dys.</v>
          </cell>
          <cell r="L34" t="str">
            <v>C11</v>
          </cell>
          <cell r="M34" t="str">
            <v>-</v>
          </cell>
          <cell r="N34">
            <v>43.999999999999993</v>
          </cell>
          <cell r="O34">
            <v>27</v>
          </cell>
          <cell r="P34">
            <v>27</v>
          </cell>
          <cell r="Q34">
            <v>0</v>
          </cell>
          <cell r="R34">
            <v>1.8050000000000004</v>
          </cell>
          <cell r="S34">
            <v>0.23499999999999999</v>
          </cell>
          <cell r="T34">
            <v>0</v>
          </cell>
          <cell r="V34">
            <v>2.0400000000000005</v>
          </cell>
          <cell r="X34">
            <v>0.89822983739837414</v>
          </cell>
          <cell r="Y34">
            <v>2.640569105691057</v>
          </cell>
          <cell r="Z34">
            <v>0.41352442560000002</v>
          </cell>
          <cell r="AA34" t="str">
            <v>Nie ma</v>
          </cell>
          <cell r="AB34">
            <v>0</v>
          </cell>
          <cell r="AC34">
            <v>3.5387989430894313</v>
          </cell>
          <cell r="AD34">
            <v>1.1048227000000002</v>
          </cell>
          <cell r="AE34">
            <v>3.2479</v>
          </cell>
          <cell r="AF34">
            <v>2.1336875980392151</v>
          </cell>
        </row>
        <row r="35">
          <cell r="D35" t="str">
            <v>590322429100377525</v>
          </cell>
          <cell r="E35" t="str">
            <v>91/0048336</v>
          </cell>
          <cell r="F35" t="str">
            <v>ul. Dietla 30,  31-070 Kraków</v>
          </cell>
          <cell r="G35" t="str">
            <v>Kościół G. Kraków</v>
          </cell>
          <cell r="H35">
            <v>90192282</v>
          </cell>
          <cell r="I35" t="str">
            <v>-</v>
          </cell>
          <cell r="J35" t="str">
            <v>Inne</v>
          </cell>
          <cell r="K35" t="str">
            <v>Tauron Dys.</v>
          </cell>
          <cell r="L35" t="str">
            <v>C11</v>
          </cell>
          <cell r="M35" t="str">
            <v>-</v>
          </cell>
          <cell r="N35">
            <v>15</v>
          </cell>
          <cell r="O35">
            <v>11</v>
          </cell>
          <cell r="P35">
            <v>11</v>
          </cell>
          <cell r="Q35">
            <v>0</v>
          </cell>
          <cell r="R35">
            <v>18.850999999999992</v>
          </cell>
          <cell r="S35">
            <v>1.5309999999999999</v>
          </cell>
          <cell r="T35">
            <v>0</v>
          </cell>
          <cell r="V35">
            <v>20.381999999999991</v>
          </cell>
          <cell r="X35">
            <v>11.385980268292682</v>
          </cell>
          <cell r="Y35">
            <v>5.611260162601627</v>
          </cell>
          <cell r="Z35">
            <v>0</v>
          </cell>
          <cell r="AA35" t="str">
            <v>Nie ma</v>
          </cell>
          <cell r="AB35">
            <v>0</v>
          </cell>
          <cell r="AC35">
            <v>16.997240430894308</v>
          </cell>
          <cell r="AD35">
            <v>14.004755729999999</v>
          </cell>
          <cell r="AE35">
            <v>6.9018500000000005</v>
          </cell>
          <cell r="AF35">
            <v>1.0257386777548823</v>
          </cell>
        </row>
        <row r="36">
          <cell r="D36" t="str">
            <v>590322429100000461</v>
          </cell>
          <cell r="E36">
            <v>401007189</v>
          </cell>
          <cell r="F36" t="str">
            <v>ul. Skrzatów 2,  31-560 Kraków</v>
          </cell>
          <cell r="G36" t="str">
            <v>Kraków Baza RZI</v>
          </cell>
          <cell r="H36">
            <v>95948277</v>
          </cell>
          <cell r="I36" t="str">
            <v>-</v>
          </cell>
          <cell r="J36" t="str">
            <v>Składnica</v>
          </cell>
          <cell r="K36" t="str">
            <v>Tauron Dys.</v>
          </cell>
          <cell r="L36" t="str">
            <v>C22B</v>
          </cell>
          <cell r="M36" t="str">
            <v>-</v>
          </cell>
          <cell r="N36">
            <v>43</v>
          </cell>
          <cell r="O36">
            <v>180</v>
          </cell>
          <cell r="P36">
            <v>160</v>
          </cell>
          <cell r="Q36">
            <v>28.76923076923077</v>
          </cell>
          <cell r="R36">
            <v>0</v>
          </cell>
          <cell r="S36">
            <v>74.116</v>
          </cell>
          <cell r="T36">
            <v>63.093000000000004</v>
          </cell>
          <cell r="V36">
            <v>137.209</v>
          </cell>
          <cell r="X36">
            <v>187.99606826016259</v>
          </cell>
          <cell r="Y36">
            <v>68.050138211382119</v>
          </cell>
          <cell r="Z36">
            <v>3.9999843540000004</v>
          </cell>
          <cell r="AA36" t="str">
            <v>Nie ma</v>
          </cell>
          <cell r="AB36">
            <v>0</v>
          </cell>
          <cell r="AC36">
            <v>256.04620647154468</v>
          </cell>
          <cell r="AD36">
            <v>231.23516395999997</v>
          </cell>
          <cell r="AE36">
            <v>83.701669999999993</v>
          </cell>
          <cell r="AF36">
            <v>2.2887685848595933</v>
          </cell>
        </row>
        <row r="37">
          <cell r="D37" t="str">
            <v>590322429100002458</v>
          </cell>
          <cell r="E37">
            <v>401006930</v>
          </cell>
          <cell r="F37" t="str">
            <v>ul. Mogilska  85,  31-545 Kraków</v>
          </cell>
          <cell r="G37" t="str">
            <v>Kraków RZI</v>
          </cell>
          <cell r="H37">
            <v>96812303</v>
          </cell>
          <cell r="I37" t="str">
            <v>-</v>
          </cell>
          <cell r="J37" t="str">
            <v>Sztabowy</v>
          </cell>
          <cell r="K37" t="str">
            <v>Tauron Dys.</v>
          </cell>
          <cell r="L37" t="str">
            <v>B22</v>
          </cell>
          <cell r="M37" t="str">
            <v>-</v>
          </cell>
          <cell r="N37">
            <v>345</v>
          </cell>
          <cell r="O37">
            <v>90</v>
          </cell>
          <cell r="P37">
            <v>90</v>
          </cell>
          <cell r="Q37">
            <v>59.307692307692307</v>
          </cell>
          <cell r="R37">
            <v>0</v>
          </cell>
          <cell r="S37">
            <v>51.527000000000008</v>
          </cell>
          <cell r="T37">
            <v>129.47399999999999</v>
          </cell>
          <cell r="V37">
            <v>181.001</v>
          </cell>
          <cell r="X37">
            <v>247.22563017886179</v>
          </cell>
          <cell r="Y37">
            <v>63.99039837398373</v>
          </cell>
          <cell r="Z37">
            <v>24.824374644299997</v>
          </cell>
          <cell r="AA37" t="str">
            <v>Tak</v>
          </cell>
          <cell r="AB37">
            <v>0</v>
          </cell>
          <cell r="AC37">
            <v>311.2160285528455</v>
          </cell>
          <cell r="AD37">
            <v>304.08752512000001</v>
          </cell>
          <cell r="AE37">
            <v>78.708189999999988</v>
          </cell>
          <cell r="AF37">
            <v>2.1148817692719928</v>
          </cell>
        </row>
        <row r="38">
          <cell r="D38" t="str">
            <v>590322429100000362</v>
          </cell>
          <cell r="E38">
            <v>401007187</v>
          </cell>
          <cell r="F38" t="str">
            <v>ul. Ułanów 43,  31-450 Kraków</v>
          </cell>
          <cell r="G38" t="str">
            <v>Kraków, Ułanów 43</v>
          </cell>
          <cell r="H38">
            <v>97611735</v>
          </cell>
          <cell r="J38" t="str">
            <v>Koszarowy</v>
          </cell>
          <cell r="K38" t="str">
            <v>Tauron Dys.</v>
          </cell>
          <cell r="L38" t="str">
            <v>C21</v>
          </cell>
          <cell r="M38" t="str">
            <v>-</v>
          </cell>
          <cell r="N38">
            <v>450</v>
          </cell>
          <cell r="O38">
            <v>237</v>
          </cell>
          <cell r="P38">
            <v>180</v>
          </cell>
          <cell r="Q38">
            <v>276.23076923076923</v>
          </cell>
          <cell r="R38">
            <v>864.13800000000003</v>
          </cell>
          <cell r="S38">
            <v>0</v>
          </cell>
          <cell r="T38">
            <v>0</v>
          </cell>
          <cell r="V38">
            <v>864.13800000000003</v>
          </cell>
          <cell r="X38">
            <v>1194.1887383934959</v>
          </cell>
          <cell r="Y38">
            <v>385.13916260162608</v>
          </cell>
          <cell r="Z38">
            <v>102.9074659704</v>
          </cell>
          <cell r="AA38" t="str">
            <v>Nie ma</v>
          </cell>
          <cell r="AB38">
            <v>49.548336000000006</v>
          </cell>
          <cell r="AC38">
            <v>1579.327900995122</v>
          </cell>
          <cell r="AD38">
            <v>1468.8521482239998</v>
          </cell>
          <cell r="AE38">
            <v>473.72117000000003</v>
          </cell>
          <cell r="AF38">
            <v>2.2177090212720652</v>
          </cell>
        </row>
        <row r="39">
          <cell r="D39" t="str">
            <v>590322429100491559</v>
          </cell>
          <cell r="E39" t="str">
            <v>91/0081177</v>
          </cell>
          <cell r="F39" t="str">
            <v>ul. Koletek 10,  31-069 Kraków</v>
          </cell>
          <cell r="G39" t="str">
            <v>Kraków, Koletek 10</v>
          </cell>
          <cell r="H39">
            <v>322056225499</v>
          </cell>
          <cell r="I39" t="str">
            <v>-</v>
          </cell>
          <cell r="J39" t="str">
            <v>Sztabowy</v>
          </cell>
          <cell r="K39" t="str">
            <v>Tauron Dys.</v>
          </cell>
          <cell r="L39" t="str">
            <v>C11</v>
          </cell>
          <cell r="M39" t="str">
            <v>-</v>
          </cell>
          <cell r="N39">
            <v>29.000000000000007</v>
          </cell>
          <cell r="O39">
            <v>19</v>
          </cell>
          <cell r="P39">
            <v>19</v>
          </cell>
          <cell r="Q39">
            <v>0</v>
          </cell>
          <cell r="R39">
            <v>49.408999999999999</v>
          </cell>
          <cell r="S39">
            <v>0</v>
          </cell>
          <cell r="T39">
            <v>0</v>
          </cell>
          <cell r="V39">
            <v>49.408999999999999</v>
          </cell>
          <cell r="X39">
            <v>58.128846128455287</v>
          </cell>
          <cell r="Y39">
            <v>28.084439024390239</v>
          </cell>
          <cell r="Z39">
            <v>21.055533870600001</v>
          </cell>
          <cell r="AA39" t="str">
            <v>Nie ma</v>
          </cell>
          <cell r="AB39">
            <v>0</v>
          </cell>
          <cell r="AC39">
            <v>86.213285152845529</v>
          </cell>
          <cell r="AD39">
            <v>71.498480737999998</v>
          </cell>
          <cell r="AE39">
            <v>34.543859999999995</v>
          </cell>
          <cell r="AF39">
            <v>2.1462150769697828</v>
          </cell>
        </row>
        <row r="40">
          <cell r="D40" t="str">
            <v>590322429400000505</v>
          </cell>
          <cell r="E40">
            <v>404010615</v>
          </cell>
          <cell r="F40" t="str">
            <v>Pasternik ,  31-354 Kraków</v>
          </cell>
          <cell r="G40" t="str">
            <v>Kraków Poligon</v>
          </cell>
          <cell r="H40">
            <v>96482815</v>
          </cell>
          <cell r="I40" t="str">
            <v>-</v>
          </cell>
          <cell r="J40" t="str">
            <v>Plac ćwiczeń</v>
          </cell>
          <cell r="K40" t="str">
            <v>Tauron Dys.</v>
          </cell>
          <cell r="L40" t="str">
            <v>C22B</v>
          </cell>
          <cell r="M40" t="str">
            <v>-</v>
          </cell>
          <cell r="N40">
            <v>90</v>
          </cell>
          <cell r="O40">
            <v>130</v>
          </cell>
          <cell r="P40">
            <v>70</v>
          </cell>
          <cell r="Q40">
            <v>21.923076923076923</v>
          </cell>
          <cell r="R40">
            <v>0</v>
          </cell>
          <cell r="S40">
            <v>59.381999999999991</v>
          </cell>
          <cell r="T40">
            <v>35.363999999999997</v>
          </cell>
          <cell r="V40">
            <v>94.745999999999981</v>
          </cell>
          <cell r="X40">
            <v>127.24927599349591</v>
          </cell>
          <cell r="Y40">
            <v>37.182959349593489</v>
          </cell>
          <cell r="Z40">
            <v>0.25269647670000001</v>
          </cell>
          <cell r="AA40" t="str">
            <v>Nie ma</v>
          </cell>
          <cell r="AB40">
            <v>0</v>
          </cell>
          <cell r="AC40">
            <v>164.43223534308942</v>
          </cell>
          <cell r="AD40">
            <v>156.51660947199997</v>
          </cell>
          <cell r="AE40">
            <v>45.735039999999991</v>
          </cell>
          <cell r="AF40">
            <v>1.7962204153420727</v>
          </cell>
        </row>
        <row r="41">
          <cell r="D41" t="str">
            <v>590322429400000444</v>
          </cell>
          <cell r="E41" t="str">
            <v>404010629
404010691</v>
          </cell>
          <cell r="F41" t="str">
            <v>ul. Krakowska 2,  30-199 Rząska, P1</v>
          </cell>
          <cell r="G41" t="str">
            <v>Kraków JW. 2771</v>
          </cell>
          <cell r="H41">
            <v>94945833</v>
          </cell>
          <cell r="I41" t="str">
            <v>-</v>
          </cell>
          <cell r="J41" t="str">
            <v>Koszarowy</v>
          </cell>
          <cell r="K41" t="str">
            <v>Tauron Dys.</v>
          </cell>
          <cell r="L41" t="str">
            <v>C22B</v>
          </cell>
          <cell r="M41" t="str">
            <v>-</v>
          </cell>
          <cell r="N41">
            <v>748</v>
          </cell>
          <cell r="O41">
            <v>500</v>
          </cell>
          <cell r="P41">
            <v>500</v>
          </cell>
          <cell r="Q41">
            <v>290.07692307692309</v>
          </cell>
          <cell r="R41">
            <v>0</v>
          </cell>
          <cell r="S41">
            <v>953.5619999999999</v>
          </cell>
          <cell r="T41">
            <v>401.34100000000001</v>
          </cell>
          <cell r="V41">
            <v>1354.9029999999998</v>
          </cell>
          <cell r="X41">
            <v>1804.364964569106</v>
          </cell>
          <cell r="Y41">
            <v>521.87999186991863</v>
          </cell>
          <cell r="Z41">
            <v>88.367833656000002</v>
          </cell>
          <cell r="AA41" t="str">
            <v>Nie ma</v>
          </cell>
          <cell r="AB41">
            <v>0</v>
          </cell>
          <cell r="AC41">
            <v>2326.2449564390245</v>
          </cell>
          <cell r="AD41">
            <v>2219.3689064200003</v>
          </cell>
          <cell r="AE41">
            <v>641.91238999999985</v>
          </cell>
          <cell r="AF41">
            <v>2.0851202310571315</v>
          </cell>
        </row>
        <row r="42">
          <cell r="D42" t="str">
            <v>590322429400183468</v>
          </cell>
          <cell r="E42" t="str">
            <v>94/0052008</v>
          </cell>
          <cell r="F42" t="str">
            <v>ul. Krakowska 2, 30-199 Rząska, P2</v>
          </cell>
          <cell r="G42" t="str">
            <v>Kraków JW. 2771</v>
          </cell>
          <cell r="H42">
            <v>55885367</v>
          </cell>
          <cell r="I42" t="str">
            <v>-</v>
          </cell>
          <cell r="J42" t="str">
            <v>Koszarowy</v>
          </cell>
          <cell r="K42" t="str">
            <v>Tauron Dys.</v>
          </cell>
          <cell r="L42" t="str">
            <v>C12B</v>
          </cell>
          <cell r="M42" t="str">
            <v>-</v>
          </cell>
          <cell r="N42">
            <v>426.00000000000006</v>
          </cell>
          <cell r="O42">
            <v>40</v>
          </cell>
          <cell r="P42">
            <v>40</v>
          </cell>
          <cell r="Q42">
            <v>71</v>
          </cell>
          <cell r="R42">
            <v>0</v>
          </cell>
          <cell r="S42">
            <v>94.588000000000008</v>
          </cell>
          <cell r="T42">
            <v>62.878</v>
          </cell>
          <cell r="V42">
            <v>157.46600000000001</v>
          </cell>
          <cell r="X42">
            <v>200.16185730894313</v>
          </cell>
          <cell r="Y42">
            <v>49.6958780487805</v>
          </cell>
          <cell r="Z42">
            <v>5.4958615840264482</v>
          </cell>
          <cell r="AA42" t="str">
            <v>Nie ma</v>
          </cell>
          <cell r="AB42">
            <v>4.1641649999999997</v>
          </cell>
          <cell r="AC42">
            <v>249.85773535772364</v>
          </cell>
          <cell r="AD42">
            <v>246.19908449000005</v>
          </cell>
          <cell r="AE42">
            <v>61.125930000000011</v>
          </cell>
          <cell r="AF42">
            <v>1.951691250746193</v>
          </cell>
        </row>
        <row r="44">
          <cell r="D44" t="str">
            <v>590322429400000529</v>
          </cell>
          <cell r="E44">
            <v>404010626</v>
          </cell>
          <cell r="F44" t="str">
            <v>ul. Głowackiego 11,  30-085 Kraków</v>
          </cell>
          <cell r="G44" t="str">
            <v>Kraków, Wrocławska 82</v>
          </cell>
          <cell r="H44">
            <v>97611748</v>
          </cell>
          <cell r="I44" t="str">
            <v>-</v>
          </cell>
          <cell r="J44" t="str">
            <v>Koszarowy</v>
          </cell>
          <cell r="K44" t="str">
            <v>Tauron Dys.</v>
          </cell>
          <cell r="L44" t="str">
            <v>C22B</v>
          </cell>
          <cell r="M44" t="str">
            <v>-</v>
          </cell>
          <cell r="N44">
            <v>451</v>
          </cell>
          <cell r="O44">
            <v>320</v>
          </cell>
          <cell r="P44">
            <v>320</v>
          </cell>
          <cell r="Q44">
            <v>224.23076923076923</v>
          </cell>
          <cell r="R44">
            <v>0</v>
          </cell>
          <cell r="S44">
            <v>688.35099999999989</v>
          </cell>
          <cell r="T44">
            <v>331.05099999999999</v>
          </cell>
          <cell r="V44">
            <v>1019.4019999999998</v>
          </cell>
          <cell r="X44">
            <v>1392.8477324195121</v>
          </cell>
          <cell r="Y44">
            <v>386.92719512195117</v>
          </cell>
          <cell r="Z44">
            <v>73.620810352800007</v>
          </cell>
          <cell r="AA44" t="str">
            <v>Nie ma</v>
          </cell>
          <cell r="AB44">
            <v>0</v>
          </cell>
          <cell r="AC44">
            <v>1779.7749275414633</v>
          </cell>
          <cell r="AD44">
            <v>1713.2027108759999</v>
          </cell>
          <cell r="AE44">
            <v>475.92044999999996</v>
          </cell>
          <cell r="AF44">
            <v>2.1474581773196446</v>
          </cell>
        </row>
        <row r="45">
          <cell r="D45" t="str">
            <v>590322429400000512</v>
          </cell>
          <cell r="E45">
            <v>404010623</v>
          </cell>
          <cell r="F45" t="str">
            <v>ul. Wrocławska 82,  30-024 Kraków</v>
          </cell>
          <cell r="G45" t="str">
            <v>Kraków, Wrocławska 82</v>
          </cell>
          <cell r="H45">
            <v>97612815</v>
          </cell>
          <cell r="I45" t="str">
            <v>-</v>
          </cell>
          <cell r="J45" t="str">
            <v>Koszarowy</v>
          </cell>
          <cell r="K45" t="str">
            <v>Tauron Dys.</v>
          </cell>
          <cell r="L45" t="str">
            <v>C22B</v>
          </cell>
          <cell r="M45" t="str">
            <v>-</v>
          </cell>
          <cell r="N45">
            <v>286.00000000000011</v>
          </cell>
          <cell r="O45">
            <v>260</v>
          </cell>
          <cell r="P45">
            <v>260</v>
          </cell>
          <cell r="Q45">
            <v>149</v>
          </cell>
          <cell r="R45">
            <v>0</v>
          </cell>
          <cell r="S45">
            <v>455.48999999999995</v>
          </cell>
          <cell r="T45">
            <v>199.16900000000004</v>
          </cell>
          <cell r="V45">
            <v>654.65899999999999</v>
          </cell>
          <cell r="X45">
            <v>893.17935843902421</v>
          </cell>
          <cell r="Y45">
            <v>226.09033333333338</v>
          </cell>
          <cell r="Z45">
            <v>4.7201299199999998E-2</v>
          </cell>
          <cell r="AA45" t="str">
            <v>Nie ma</v>
          </cell>
          <cell r="AB45">
            <v>0</v>
          </cell>
          <cell r="AC45">
            <v>1119.2696917723576</v>
          </cell>
          <cell r="AD45">
            <v>1098.6106108799997</v>
          </cell>
          <cell r="AE45">
            <v>278.09111000000007</v>
          </cell>
          <cell r="AF45">
            <v>2.0738143535489466</v>
          </cell>
        </row>
        <row r="46">
          <cell r="D46" t="str">
            <v>590322429400000536</v>
          </cell>
          <cell r="E46">
            <v>404010627</v>
          </cell>
          <cell r="F46" t="str">
            <v>ul. Kijowska ,  30-079 Kraków</v>
          </cell>
          <cell r="G46" t="str">
            <v>Kraków Hydrofornia</v>
          </cell>
          <cell r="H46">
            <v>99708199</v>
          </cell>
          <cell r="I46" t="str">
            <v>-</v>
          </cell>
          <cell r="J46" t="str">
            <v>Koszarowy</v>
          </cell>
          <cell r="K46" t="str">
            <v>Tauron Dys.</v>
          </cell>
          <cell r="L46" t="str">
            <v>C21</v>
          </cell>
          <cell r="M46" t="str">
            <v>-</v>
          </cell>
          <cell r="N46">
            <v>54.000000000000014</v>
          </cell>
          <cell r="O46">
            <v>49</v>
          </cell>
          <cell r="P46">
            <v>15</v>
          </cell>
          <cell r="Q46">
            <v>10.180769230769231</v>
          </cell>
          <cell r="R46">
            <v>14.148000000000001</v>
          </cell>
          <cell r="S46">
            <v>0</v>
          </cell>
          <cell r="T46">
            <v>0</v>
          </cell>
          <cell r="V46">
            <v>14.148000000000001</v>
          </cell>
          <cell r="X46">
            <v>22.767860074796751</v>
          </cell>
          <cell r="Y46">
            <v>8.2010325203252048</v>
          </cell>
          <cell r="Z46">
            <v>2.1890653245964802</v>
          </cell>
          <cell r="AA46" t="str">
            <v>Nie ma</v>
          </cell>
          <cell r="AB46">
            <v>0.42024179999999994</v>
          </cell>
          <cell r="AC46">
            <v>30.968892595121957</v>
          </cell>
          <cell r="AD46">
            <v>28.004467892000001</v>
          </cell>
          <cell r="AE46">
            <v>10.087270000000002</v>
          </cell>
          <cell r="AF46">
            <v>2.6923761586089907</v>
          </cell>
        </row>
        <row r="47">
          <cell r="D47" t="str">
            <v>590322429100000478</v>
          </cell>
          <cell r="E47">
            <v>401007176</v>
          </cell>
          <cell r="F47" t="str">
            <v>ul. Montelupich 3,  31-155 Kraków</v>
          </cell>
          <cell r="G47" t="str">
            <v>Kraków 3RBLog</v>
          </cell>
          <cell r="H47">
            <v>32607387</v>
          </cell>
          <cell r="I47" t="str">
            <v>-</v>
          </cell>
          <cell r="J47" t="str">
            <v>Magazynowy</v>
          </cell>
          <cell r="K47" t="str">
            <v>Tauron Dys.</v>
          </cell>
          <cell r="L47" t="str">
            <v>C22B</v>
          </cell>
          <cell r="M47" t="str">
            <v>-</v>
          </cell>
          <cell r="N47">
            <v>379</v>
          </cell>
          <cell r="O47">
            <v>365</v>
          </cell>
          <cell r="P47">
            <v>150</v>
          </cell>
          <cell r="Q47">
            <v>110.15384615384616</v>
          </cell>
          <cell r="R47">
            <v>0</v>
          </cell>
          <cell r="S47">
            <v>321.56</v>
          </cell>
          <cell r="T47">
            <v>121.044</v>
          </cell>
          <cell r="V47">
            <v>442.60399999999998</v>
          </cell>
          <cell r="X47">
            <v>536.22592845203246</v>
          </cell>
          <cell r="Y47">
            <v>152.07747967479673</v>
          </cell>
          <cell r="Z47">
            <v>7.1828064000000009E-3</v>
          </cell>
          <cell r="AA47" t="str">
            <v>Tak</v>
          </cell>
          <cell r="AB47">
            <v>0</v>
          </cell>
          <cell r="AC47">
            <v>688.30340812682925</v>
          </cell>
          <cell r="AD47">
            <v>659.55789199599997</v>
          </cell>
          <cell r="AE47">
            <v>187.05529999999999</v>
          </cell>
          <cell r="AF47">
            <v>1.9127001156699892</v>
          </cell>
        </row>
        <row r="48">
          <cell r="D48" t="str">
            <v>590322429100000331</v>
          </cell>
          <cell r="E48">
            <v>401007184</v>
          </cell>
          <cell r="F48" t="str">
            <v>ul. Rakowicka 29, 31-510 Kraków, P2</v>
          </cell>
          <cell r="G48" t="str">
            <v>Kraków, Rakowicka 29</v>
          </cell>
          <cell r="H48">
            <v>43992039</v>
          </cell>
          <cell r="I48" t="str">
            <v>-</v>
          </cell>
          <cell r="J48" t="str">
            <v>Sztabowy</v>
          </cell>
          <cell r="K48" t="str">
            <v>Tauron Dys.</v>
          </cell>
          <cell r="L48" t="str">
            <v>B23</v>
          </cell>
          <cell r="M48" t="str">
            <v>-</v>
          </cell>
          <cell r="N48">
            <v>434</v>
          </cell>
          <cell r="O48">
            <v>475</v>
          </cell>
          <cell r="P48">
            <v>240</v>
          </cell>
          <cell r="Q48">
            <v>186.23076923076923</v>
          </cell>
          <cell r="R48">
            <v>939.11199999999997</v>
          </cell>
          <cell r="S48">
            <v>271.85500000000002</v>
          </cell>
          <cell r="T48">
            <v>152.60499999999999</v>
          </cell>
          <cell r="V48">
            <v>1363.5720000000001</v>
          </cell>
          <cell r="X48">
            <v>1893.275821691057</v>
          </cell>
          <cell r="Y48">
            <v>264.15495934959347</v>
          </cell>
          <cell r="Z48">
            <v>116.99120705039999</v>
          </cell>
          <cell r="AA48" t="str">
            <v>Nie ma</v>
          </cell>
          <cell r="AB48">
            <v>0</v>
          </cell>
          <cell r="AC48">
            <v>2157.4307810406503</v>
          </cell>
          <cell r="AD48">
            <v>2328.7292606800002</v>
          </cell>
          <cell r="AE48">
            <v>324.91059999999999</v>
          </cell>
          <cell r="AF48">
            <v>1.9460944201552981</v>
          </cell>
        </row>
        <row r="49">
          <cell r="D49" t="str">
            <v>590322429101242556</v>
          </cell>
          <cell r="E49">
            <v>401007183</v>
          </cell>
          <cell r="F49" t="str">
            <v>ul. Rakowicka  29, OHQ 31-510 Kraków, OHQ</v>
          </cell>
          <cell r="G49" t="str">
            <v>Kraków, Rakowicka 29 OHQ</v>
          </cell>
          <cell r="H49">
            <v>51203990</v>
          </cell>
          <cell r="I49" t="str">
            <v>55886635/I'2023</v>
          </cell>
          <cell r="J49" t="str">
            <v>Sztabowy</v>
          </cell>
          <cell r="K49" t="str">
            <v>Tauron Dys.</v>
          </cell>
          <cell r="L49" t="str">
            <v>B23</v>
          </cell>
          <cell r="M49" t="str">
            <v>-</v>
          </cell>
          <cell r="N49">
            <v>475</v>
          </cell>
          <cell r="O49">
            <v>950</v>
          </cell>
          <cell r="P49">
            <v>400</v>
          </cell>
          <cell r="Q49">
            <v>260.92857142857144</v>
          </cell>
          <cell r="R49">
            <v>1293.2480000000003</v>
          </cell>
          <cell r="S49">
            <v>370.4849999999999</v>
          </cell>
          <cell r="T49">
            <v>210.79500000000002</v>
          </cell>
          <cell r="V49">
            <v>1874.5280000000002</v>
          </cell>
          <cell r="X49">
            <v>5430.2061570341457</v>
          </cell>
          <cell r="Y49">
            <v>316.57873983739836</v>
          </cell>
          <cell r="Z49">
            <v>43.402943333999985</v>
          </cell>
          <cell r="AA49" t="str">
            <v>Nie ma</v>
          </cell>
          <cell r="AB49">
            <v>0</v>
          </cell>
          <cell r="AC49">
            <v>5746.7848968715443</v>
          </cell>
          <cell r="AD49">
            <v>6679.1535731519989</v>
          </cell>
          <cell r="AE49">
            <v>389.39184999999998</v>
          </cell>
          <cell r="AF49">
            <v>3.4856436730483611</v>
          </cell>
        </row>
        <row r="50">
          <cell r="D50" t="str">
            <v>590322429100000348</v>
          </cell>
          <cell r="E50">
            <v>401007186</v>
          </cell>
          <cell r="F50" t="str">
            <v>ul. Rakowicka  29,  31-510 Kraków, P1</v>
          </cell>
          <cell r="G50" t="str">
            <v>Kraków, Rakowicka 29</v>
          </cell>
          <cell r="H50">
            <v>93933794</v>
          </cell>
          <cell r="I50" t="str">
            <v>-</v>
          </cell>
          <cell r="J50" t="str">
            <v>Sztabowy</v>
          </cell>
          <cell r="K50" t="str">
            <v>Tauron Dys.</v>
          </cell>
          <cell r="L50" t="str">
            <v>C22B</v>
          </cell>
          <cell r="M50" t="str">
            <v>-</v>
          </cell>
          <cell r="N50">
            <v>340</v>
          </cell>
          <cell r="O50">
            <v>230</v>
          </cell>
          <cell r="P50">
            <v>180</v>
          </cell>
          <cell r="Q50">
            <v>90.15384615384616</v>
          </cell>
          <cell r="R50">
            <v>0</v>
          </cell>
          <cell r="S50">
            <v>274.78300000000002</v>
          </cell>
          <cell r="T50">
            <v>136.91300000000001</v>
          </cell>
          <cell r="V50">
            <v>411.69600000000003</v>
          </cell>
          <cell r="X50">
            <v>571.53949138211385</v>
          </cell>
          <cell r="Y50">
            <v>197.6320894308943</v>
          </cell>
          <cell r="Z50">
            <v>69.306843898799997</v>
          </cell>
          <cell r="AA50" t="str">
            <v>Nie ma</v>
          </cell>
          <cell r="AB50">
            <v>0</v>
          </cell>
          <cell r="AC50">
            <v>769.17158081300818</v>
          </cell>
          <cell r="AD50">
            <v>702.99357440000006</v>
          </cell>
          <cell r="AE50">
            <v>243.08746999999997</v>
          </cell>
          <cell r="AF50">
            <v>2.2980088327309471</v>
          </cell>
        </row>
        <row r="51">
          <cell r="D51">
            <v>9119530104</v>
          </cell>
          <cell r="E51" t="str">
            <v>339/2020/DZ</v>
          </cell>
          <cell r="F51" t="str">
            <v>ul.Odrowęża 7, 30-009 Kraków</v>
          </cell>
          <cell r="G51" t="str">
            <v>Kraków WOMP</v>
          </cell>
          <cell r="H51">
            <v>11459731</v>
          </cell>
          <cell r="I51" t="str">
            <v>-</v>
          </cell>
          <cell r="J51" t="str">
            <v>Szpitalny</v>
          </cell>
          <cell r="K51" t="str">
            <v>5 WSzzP Kraków</v>
          </cell>
          <cell r="L51" t="str">
            <v>R</v>
          </cell>
          <cell r="M51" t="str">
            <v>-</v>
          </cell>
          <cell r="N51">
            <v>34.000000000000007</v>
          </cell>
          <cell r="O51" t="str">
            <v>-</v>
          </cell>
          <cell r="P51">
            <v>0</v>
          </cell>
          <cell r="Q51">
            <v>0</v>
          </cell>
          <cell r="R51">
            <v>24.12</v>
          </cell>
          <cell r="S51">
            <v>0</v>
          </cell>
          <cell r="T51">
            <v>0</v>
          </cell>
          <cell r="V51">
            <v>24.12</v>
          </cell>
          <cell r="X51">
            <v>22.330083414634149</v>
          </cell>
          <cell r="Y51">
            <v>0</v>
          </cell>
          <cell r="Z51">
            <v>0</v>
          </cell>
          <cell r="AA51" t="str">
            <v>Nie ma</v>
          </cell>
          <cell r="AB51">
            <v>0</v>
          </cell>
          <cell r="AC51">
            <v>22.330083414634149</v>
          </cell>
          <cell r="AD51">
            <v>27.466002600000003</v>
          </cell>
          <cell r="AE51">
            <v>0</v>
          </cell>
          <cell r="AF51">
            <v>1.1387231592039802</v>
          </cell>
        </row>
        <row r="52">
          <cell r="D52" t="str">
            <v>590322429101325471</v>
          </cell>
          <cell r="E52" t="str">
            <v>50055979</v>
          </cell>
          <cell r="F52" t="str">
            <v>ul. Rakowicka  22,  31-510 Kraków</v>
          </cell>
          <cell r="G52" t="str">
            <v>Kraków, Rakowicka 22</v>
          </cell>
          <cell r="H52">
            <v>94912857</v>
          </cell>
          <cell r="I52" t="str">
            <v>-</v>
          </cell>
          <cell r="J52" t="str">
            <v>Sztabowy</v>
          </cell>
          <cell r="K52" t="str">
            <v>Tauron Dys.</v>
          </cell>
          <cell r="L52" t="str">
            <v>B23</v>
          </cell>
          <cell r="M52" t="str">
            <v>-</v>
          </cell>
          <cell r="N52">
            <v>362</v>
          </cell>
          <cell r="O52">
            <v>450</v>
          </cell>
          <cell r="P52">
            <v>450</v>
          </cell>
          <cell r="Q52">
            <v>85.07692307692308</v>
          </cell>
          <cell r="R52">
            <v>250.15</v>
          </cell>
          <cell r="S52">
            <v>100.541</v>
          </cell>
          <cell r="T52">
            <v>52.643000000000001</v>
          </cell>
          <cell r="V52">
            <v>403.33400000000006</v>
          </cell>
          <cell r="X52">
            <v>542.92246621138213</v>
          </cell>
          <cell r="Y52">
            <v>129.29173983739838</v>
          </cell>
          <cell r="Z52">
            <v>0.20739274769999999</v>
          </cell>
          <cell r="AA52" t="str">
            <v>Nie ma</v>
          </cell>
          <cell r="AB52">
            <v>0</v>
          </cell>
          <cell r="AC52">
            <v>672.21420604878051</v>
          </cell>
          <cell r="AD52">
            <v>667.79463343999998</v>
          </cell>
          <cell r="AE52">
            <v>159.02884</v>
          </cell>
          <cell r="AF52">
            <v>1.8777508775357394</v>
          </cell>
        </row>
        <row r="53">
          <cell r="D53" t="str">
            <v>590322429400000543</v>
          </cell>
          <cell r="E53">
            <v>404010630</v>
          </cell>
          <cell r="F53" t="str">
            <v>ul. Wrocławska  21,  30-011 Kraków</v>
          </cell>
          <cell r="G53" t="str">
            <v>Kraków, Wrocławska 21</v>
          </cell>
          <cell r="H53">
            <v>95948004</v>
          </cell>
          <cell r="I53" t="str">
            <v>-</v>
          </cell>
          <cell r="J53" t="str">
            <v>Sztabowy</v>
          </cell>
          <cell r="K53" t="str">
            <v>Tauron Dys.</v>
          </cell>
          <cell r="L53" t="str">
            <v>C22A</v>
          </cell>
          <cell r="M53" t="str">
            <v>-</v>
          </cell>
          <cell r="N53">
            <v>90</v>
          </cell>
          <cell r="O53">
            <v>75</v>
          </cell>
          <cell r="P53">
            <v>75</v>
          </cell>
          <cell r="Q53">
            <v>45.230769230769234</v>
          </cell>
          <cell r="R53">
            <v>0</v>
          </cell>
          <cell r="S53">
            <v>52.449000000000012</v>
          </cell>
          <cell r="T53">
            <v>136.179</v>
          </cell>
          <cell r="V53">
            <v>188.62800000000001</v>
          </cell>
          <cell r="X53">
            <v>266.42943736585363</v>
          </cell>
          <cell r="Y53">
            <v>66.78187804878047</v>
          </cell>
          <cell r="Z53">
            <v>0.10163444490000001</v>
          </cell>
          <cell r="AA53" t="str">
            <v>Nie ma</v>
          </cell>
          <cell r="AB53">
            <v>0</v>
          </cell>
          <cell r="AC53">
            <v>333.2113154146341</v>
          </cell>
          <cell r="AD53">
            <v>327.70820795999998</v>
          </cell>
          <cell r="AE53">
            <v>82.141709999999989</v>
          </cell>
          <cell r="AF53">
            <v>2.1727946962274949</v>
          </cell>
        </row>
        <row r="54">
          <cell r="D54" t="str">
            <v>590322429100000577</v>
          </cell>
          <cell r="E54">
            <v>401007188</v>
          </cell>
          <cell r="F54" t="str">
            <v>ul. Zyblikiewicza 1,  31-029 Kraków</v>
          </cell>
          <cell r="G54" t="str">
            <v>Kraków Klub Garn.</v>
          </cell>
          <cell r="H54">
            <v>96483043</v>
          </cell>
          <cell r="I54" t="str">
            <v>-</v>
          </cell>
          <cell r="J54" t="str">
            <v>Inne</v>
          </cell>
          <cell r="K54" t="str">
            <v>Tauron Dys.</v>
          </cell>
          <cell r="L54" t="str">
            <v>C21</v>
          </cell>
          <cell r="M54" t="str">
            <v>-</v>
          </cell>
          <cell r="N54">
            <v>179</v>
          </cell>
          <cell r="O54">
            <v>92</v>
          </cell>
          <cell r="P54">
            <v>60</v>
          </cell>
          <cell r="Q54">
            <v>35.384615384615387</v>
          </cell>
          <cell r="R54">
            <v>100.26400000000002</v>
          </cell>
          <cell r="S54">
            <v>0</v>
          </cell>
          <cell r="T54">
            <v>0</v>
          </cell>
          <cell r="V54">
            <v>100.26400000000002</v>
          </cell>
          <cell r="X54">
            <v>140.18634795772357</v>
          </cell>
          <cell r="Y54">
            <v>39.782130081300814</v>
          </cell>
          <cell r="Z54">
            <v>1.6345032857999997</v>
          </cell>
          <cell r="AA54" t="str">
            <v>Nie ma</v>
          </cell>
          <cell r="AB54">
            <v>0</v>
          </cell>
          <cell r="AC54">
            <v>179.96847803902438</v>
          </cell>
          <cell r="AD54">
            <v>172.429207988</v>
          </cell>
          <cell r="AE54">
            <v>48.932019999999994</v>
          </cell>
          <cell r="AF54">
            <v>1.9673829638554212</v>
          </cell>
        </row>
        <row r="55">
          <cell r="D55" t="str">
            <v>590322429300006041</v>
          </cell>
          <cell r="E55">
            <v>403015636</v>
          </cell>
          <cell r="F55" t="str">
            <v>ul. Praska 70,  30-322 Kraków</v>
          </cell>
          <cell r="G55" t="str">
            <v>Kraków, Praska 70</v>
          </cell>
          <cell r="H55">
            <v>55885482</v>
          </cell>
          <cell r="J55" t="str">
            <v>Inne</v>
          </cell>
          <cell r="K55" t="str">
            <v>Tauron Dys.</v>
          </cell>
          <cell r="L55" t="str">
            <v>C21</v>
          </cell>
          <cell r="M55" t="str">
            <v>-</v>
          </cell>
          <cell r="N55">
            <v>10.999999999999998</v>
          </cell>
          <cell r="O55">
            <v>45</v>
          </cell>
          <cell r="P55">
            <v>45</v>
          </cell>
          <cell r="Q55">
            <v>11.307692307692308</v>
          </cell>
          <cell r="R55">
            <v>27.744000000000003</v>
          </cell>
          <cell r="S55">
            <v>0</v>
          </cell>
          <cell r="T55">
            <v>0</v>
          </cell>
          <cell r="V55">
            <v>27.744000000000003</v>
          </cell>
          <cell r="X55">
            <v>38.378014510569109</v>
          </cell>
          <cell r="Y55">
            <v>19.94277235772358</v>
          </cell>
          <cell r="Z55">
            <v>5.5910159712000009</v>
          </cell>
          <cell r="AA55" t="str">
            <v>Nie ma</v>
          </cell>
          <cell r="AB55">
            <v>0</v>
          </cell>
          <cell r="AC55">
            <v>58.320786868292686</v>
          </cell>
          <cell r="AD55">
            <v>47.204957847999999</v>
          </cell>
          <cell r="AE55">
            <v>24.529610000000005</v>
          </cell>
          <cell r="AF55">
            <v>2.58558851816609</v>
          </cell>
        </row>
        <row r="56">
          <cell r="D56" t="str">
            <v>590322429400000604</v>
          </cell>
          <cell r="E56">
            <v>404010628</v>
          </cell>
          <cell r="F56" t="str">
            <v>ul. Rydla 19,  30-087 Kraków</v>
          </cell>
          <cell r="G56" t="str">
            <v>Kraków CWCR OZ</v>
          </cell>
          <cell r="H56">
            <v>50088815</v>
          </cell>
          <cell r="I56" t="str">
            <v>-</v>
          </cell>
          <cell r="J56" t="str">
            <v>Sztabowy</v>
          </cell>
          <cell r="K56" t="str">
            <v>Tauron Dys.</v>
          </cell>
          <cell r="L56" t="str">
            <v>C21</v>
          </cell>
          <cell r="M56" t="str">
            <v>-</v>
          </cell>
          <cell r="N56">
            <v>81</v>
          </cell>
          <cell r="O56">
            <v>60</v>
          </cell>
          <cell r="P56">
            <v>60</v>
          </cell>
          <cell r="Q56">
            <v>42.615384615384613</v>
          </cell>
          <cell r="R56">
            <v>134.22199999999998</v>
          </cell>
          <cell r="S56">
            <v>0</v>
          </cell>
          <cell r="T56">
            <v>0</v>
          </cell>
          <cell r="V56">
            <v>134.22199999999998</v>
          </cell>
          <cell r="X56">
            <v>188.12298886829268</v>
          </cell>
          <cell r="Y56">
            <v>77.022154471544724</v>
          </cell>
          <cell r="Z56">
            <v>36.904607038799995</v>
          </cell>
          <cell r="AA56" t="str">
            <v>Nie ma</v>
          </cell>
          <cell r="AB56">
            <v>0</v>
          </cell>
          <cell r="AC56">
            <v>265.14514333983743</v>
          </cell>
          <cell r="AD56">
            <v>231.39127630799999</v>
          </cell>
          <cell r="AE56">
            <v>94.737250000000017</v>
          </cell>
          <cell r="AF56">
            <v>2.4297695333700888</v>
          </cell>
        </row>
        <row r="57">
          <cell r="D57" t="str">
            <v>590322429300028913</v>
          </cell>
          <cell r="E57">
            <v>403015535</v>
          </cell>
          <cell r="F57" t="str">
            <v>ul. Tyniecka 45,  30-323 Kraków</v>
          </cell>
          <cell r="G57" t="str">
            <v>Kraków, Tyniecka 45</v>
          </cell>
          <cell r="H57">
            <v>50937563</v>
          </cell>
          <cell r="I57" t="str">
            <v>-</v>
          </cell>
          <cell r="J57" t="str">
            <v>Koszarowy</v>
          </cell>
          <cell r="K57" t="str">
            <v>Tauron Dys.</v>
          </cell>
          <cell r="L57" t="str">
            <v>B23</v>
          </cell>
          <cell r="M57" t="str">
            <v>-</v>
          </cell>
          <cell r="N57">
            <v>1200</v>
          </cell>
          <cell r="O57">
            <v>1200</v>
          </cell>
          <cell r="P57">
            <v>650</v>
          </cell>
          <cell r="Q57">
            <v>680.69230769230774</v>
          </cell>
          <cell r="R57">
            <v>2850.3789999999999</v>
          </cell>
          <cell r="S57">
            <v>934.65100000000007</v>
          </cell>
          <cell r="T57">
            <v>479.13499999999999</v>
          </cell>
          <cell r="V57">
            <v>4264.165</v>
          </cell>
          <cell r="X57">
            <v>5966.4430648682937</v>
          </cell>
          <cell r="Y57">
            <v>670.18315447154475</v>
          </cell>
          <cell r="Z57">
            <v>2.0522304000000001E-3</v>
          </cell>
          <cell r="AA57" t="str">
            <v>Tak</v>
          </cell>
          <cell r="AB57">
            <v>53.851564800000006</v>
          </cell>
          <cell r="AC57">
            <v>6636.6262193398388</v>
          </cell>
          <cell r="AD57">
            <v>7338.7249697880006</v>
          </cell>
          <cell r="AE57">
            <v>824.75527999999997</v>
          </cell>
          <cell r="AF57">
            <v>1.9071982637135292</v>
          </cell>
        </row>
        <row r="59">
          <cell r="D59" t="str">
            <v>590322424900167161</v>
          </cell>
          <cell r="E59" t="str">
            <v>49/2009360</v>
          </cell>
          <cell r="F59" t="str">
            <v>ul. J. Dabrowskiego  11,  33-100 Tarnów</v>
          </cell>
          <cell r="G59" t="str">
            <v>Tarnów WCR</v>
          </cell>
          <cell r="H59">
            <v>322056062073</v>
          </cell>
          <cell r="I59" t="str">
            <v>-</v>
          </cell>
          <cell r="J59" t="str">
            <v>Sztabowy</v>
          </cell>
          <cell r="K59" t="str">
            <v>Tauron Dys.</v>
          </cell>
          <cell r="L59" t="str">
            <v>C11</v>
          </cell>
          <cell r="M59" t="str">
            <v>-</v>
          </cell>
          <cell r="N59">
            <v>42</v>
          </cell>
          <cell r="O59">
            <v>40</v>
          </cell>
          <cell r="P59">
            <v>40</v>
          </cell>
          <cell r="Q59">
            <v>0</v>
          </cell>
          <cell r="R59">
            <v>53.394999999999996</v>
          </cell>
          <cell r="S59">
            <v>0</v>
          </cell>
          <cell r="T59">
            <v>6.6459999999999999</v>
          </cell>
          <cell r="V59">
            <v>60.040999999999997</v>
          </cell>
          <cell r="X59">
            <v>57.839888650406493</v>
          </cell>
          <cell r="Y59">
            <v>32.007585365853664</v>
          </cell>
          <cell r="Z59">
            <v>13.367202710399999</v>
          </cell>
          <cell r="AA59" t="str">
            <v>Nie ma</v>
          </cell>
          <cell r="AB59">
            <v>0</v>
          </cell>
          <cell r="AC59">
            <v>89.847474016260151</v>
          </cell>
          <cell r="AD59">
            <v>71.143063039999987</v>
          </cell>
          <cell r="AE59">
            <v>39.369330000000005</v>
          </cell>
          <cell r="AF59">
            <v>1.8328036348495194</v>
          </cell>
        </row>
        <row r="60">
          <cell r="D60" t="str">
            <v>590322429800295372</v>
          </cell>
          <cell r="E60" t="str">
            <v>98/0002361</v>
          </cell>
          <cell r="F60" t="str">
            <v>ul. Czarneckiego 13,  33-300 Nowy Sącz</v>
          </cell>
          <cell r="G60" t="str">
            <v>Nowy Sącz WCR</v>
          </cell>
          <cell r="H60">
            <v>55883472</v>
          </cell>
          <cell r="I60" t="str">
            <v>-</v>
          </cell>
          <cell r="J60" t="str">
            <v>Sztabowy</v>
          </cell>
          <cell r="K60" t="str">
            <v>Tauron Dys.</v>
          </cell>
          <cell r="L60" t="str">
            <v>C11</v>
          </cell>
          <cell r="M60" t="str">
            <v>-</v>
          </cell>
          <cell r="N60">
            <v>65</v>
          </cell>
          <cell r="O60">
            <v>35</v>
          </cell>
          <cell r="P60">
            <v>35</v>
          </cell>
          <cell r="Q60">
            <v>18.125</v>
          </cell>
          <cell r="R60">
            <v>79.341999999999999</v>
          </cell>
          <cell r="S60">
            <v>0</v>
          </cell>
          <cell r="T60">
            <v>0</v>
          </cell>
          <cell r="V60">
            <v>79.341999999999999</v>
          </cell>
          <cell r="X60">
            <v>94.141173430894312</v>
          </cell>
          <cell r="Y60">
            <v>30.895089430894309</v>
          </cell>
          <cell r="Z60">
            <v>12.887387434799999</v>
          </cell>
          <cell r="AA60" t="str">
            <v>Nie ma</v>
          </cell>
          <cell r="AB60">
            <v>0</v>
          </cell>
          <cell r="AC60">
            <v>125.03626286178863</v>
          </cell>
          <cell r="AD60">
            <v>115.79364332</v>
          </cell>
          <cell r="AE60">
            <v>38.000959999999999</v>
          </cell>
          <cell r="AF60">
            <v>1.9377631433540874</v>
          </cell>
        </row>
        <row r="61">
          <cell r="D61" t="str">
            <v>Najem Korzenna</v>
          </cell>
          <cell r="E61" t="str">
            <v>Umowa najmu RiOŚ.7151.1.2023</v>
          </cell>
          <cell r="F61" t="str">
            <v>Korzenna 342, 33-322 Korzenna</v>
          </cell>
          <cell r="G61" t="str">
            <v>Korzenna</v>
          </cell>
          <cell r="H61" t="str">
            <v>-</v>
          </cell>
          <cell r="I61" t="str">
            <v>-</v>
          </cell>
          <cell r="J61" t="str">
            <v>Koszarowy</v>
          </cell>
          <cell r="K61" t="str">
            <v>gm.Korzenna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>
            <v>0</v>
          </cell>
          <cell r="S61">
            <v>0</v>
          </cell>
          <cell r="T61">
            <v>0</v>
          </cell>
          <cell r="V61">
            <v>0</v>
          </cell>
          <cell r="X61">
            <v>8.345806178861789</v>
          </cell>
          <cell r="Y61">
            <v>3.4814146341463412</v>
          </cell>
          <cell r="Z61">
            <v>0</v>
          </cell>
          <cell r="AA61" t="str">
            <v>Nie ma</v>
          </cell>
          <cell r="AB61">
            <v>0</v>
          </cell>
          <cell r="AC61">
            <v>11.827220813008131</v>
          </cell>
          <cell r="AD61">
            <v>10.265341599999999</v>
          </cell>
          <cell r="AE61">
            <v>4.2821399999999992</v>
          </cell>
          <cell r="AF61" t="str">
            <v>n/a</v>
          </cell>
        </row>
        <row r="62">
          <cell r="D62" t="str">
            <v>Najem Wojnarowa</v>
          </cell>
          <cell r="E62" t="str">
            <v>Aneks nr 2 do umowy Nr1/2022 z dnia 03.0.2022</v>
          </cell>
          <cell r="F62" t="str">
            <v>Korzenna 325, 33-322 Korzenna , Wojnarowa</v>
          </cell>
          <cell r="G62" t="str">
            <v>Korzenna Wojnarowa</v>
          </cell>
          <cell r="H62" t="str">
            <v>-</v>
          </cell>
          <cell r="I62" t="str">
            <v>-</v>
          </cell>
          <cell r="J62" t="str">
            <v>Koszarowy</v>
          </cell>
          <cell r="K62" t="str">
            <v>gm.Korzenna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>
            <v>0</v>
          </cell>
          <cell r="S62">
            <v>0</v>
          </cell>
          <cell r="T62">
            <v>0</v>
          </cell>
          <cell r="V62">
            <v>0</v>
          </cell>
          <cell r="X62">
            <v>0.81098373983739835</v>
          </cell>
          <cell r="Y62">
            <v>1.9973328455284551</v>
          </cell>
          <cell r="Z62">
            <v>0</v>
          </cell>
          <cell r="AA62" t="str">
            <v>Nie ma</v>
          </cell>
          <cell r="AB62">
            <v>0</v>
          </cell>
          <cell r="AC62">
            <v>2.8083165853658536</v>
          </cell>
          <cell r="AD62">
            <v>0.99751000000000001</v>
          </cell>
          <cell r="AE62">
            <v>2.4567193999999999</v>
          </cell>
          <cell r="AF62" t="str">
            <v>n/a</v>
          </cell>
        </row>
        <row r="63">
          <cell r="D63" t="str">
            <v>590322429800000501</v>
          </cell>
          <cell r="E63" t="str">
            <v>KrHF22/29800000501/12/23</v>
          </cell>
          <cell r="F63" t="str">
            <v>ul. Wyspiańskiego 2, 33-300 Nowy Sącz</v>
          </cell>
          <cell r="G63" t="str">
            <v>Nowy Sącz</v>
          </cell>
          <cell r="H63">
            <v>55885315</v>
          </cell>
          <cell r="I63" t="str">
            <v>-</v>
          </cell>
          <cell r="L63" t="str">
            <v>B23</v>
          </cell>
          <cell r="N63">
            <v>200</v>
          </cell>
          <cell r="O63">
            <v>200</v>
          </cell>
          <cell r="P63">
            <v>52</v>
          </cell>
          <cell r="Q63">
            <v>27</v>
          </cell>
          <cell r="R63" t="str">
            <v>-</v>
          </cell>
          <cell r="S63" t="str">
            <v>-</v>
          </cell>
          <cell r="T63" t="str">
            <v>-</v>
          </cell>
          <cell r="U63" t="str">
            <v>-</v>
          </cell>
          <cell r="V63" t="str">
            <v>-</v>
          </cell>
          <cell r="X63">
            <v>0</v>
          </cell>
          <cell r="Y63">
            <v>0</v>
          </cell>
          <cell r="Z63" t="str">
            <v>-</v>
          </cell>
          <cell r="AA63" t="str">
            <v>-</v>
          </cell>
          <cell r="AB63">
            <v>0</v>
          </cell>
          <cell r="AC63" t="str">
            <v>-</v>
          </cell>
          <cell r="AD63">
            <v>0</v>
          </cell>
          <cell r="AE63">
            <v>0</v>
          </cell>
          <cell r="AF63" t="str">
            <v>-</v>
          </cell>
        </row>
        <row r="64">
          <cell r="D64" t="str">
            <v>590322429801550029</v>
          </cell>
          <cell r="E64" t="str">
            <v>umowa kompleksowa</v>
          </cell>
          <cell r="F64" t="str">
            <v>Wojnarowa DZ.454/15 , 33-324 Wojnarowa</v>
          </cell>
          <cell r="G64" t="str">
            <v>Wojnarowa</v>
          </cell>
          <cell r="H64" t="str">
            <v>-</v>
          </cell>
          <cell r="I64" t="str">
            <v>-</v>
          </cell>
          <cell r="L64" t="str">
            <v>C12A</v>
          </cell>
          <cell r="N64">
            <v>0</v>
          </cell>
          <cell r="O64">
            <v>0</v>
          </cell>
          <cell r="P64">
            <v>12.1</v>
          </cell>
          <cell r="Q64">
            <v>6.666666666666667</v>
          </cell>
          <cell r="R64">
            <v>0</v>
          </cell>
          <cell r="S64">
            <v>0.83400000000000007</v>
          </cell>
          <cell r="T64">
            <v>1.756</v>
          </cell>
          <cell r="V64">
            <v>2.59</v>
          </cell>
          <cell r="X64">
            <v>2.4040400000000002</v>
          </cell>
          <cell r="Y64">
            <v>0.36137398373983742</v>
          </cell>
          <cell r="Z64">
            <v>0</v>
          </cell>
          <cell r="AA64" t="str">
            <v>Nie ma</v>
          </cell>
          <cell r="AB64">
            <v>0</v>
          </cell>
          <cell r="AC64">
            <v>2.7654139837398377</v>
          </cell>
          <cell r="AD64">
            <v>2.9569692000000001</v>
          </cell>
          <cell r="AE64">
            <v>0.44449</v>
          </cell>
          <cell r="AF64">
            <v>1.3133047104247106</v>
          </cell>
        </row>
        <row r="65">
          <cell r="D65" t="str">
            <v>590502942553000634</v>
          </cell>
          <cell r="E65" t="str">
            <v>5/23</v>
          </cell>
          <cell r="F65" t="str">
            <v>Tarnów - Czerwonych Klonów 12</v>
          </cell>
          <cell r="G65" t="str">
            <v xml:space="preserve">Tarnów </v>
          </cell>
          <cell r="H65">
            <v>87212923</v>
          </cell>
          <cell r="I65" t="str">
            <v>-</v>
          </cell>
          <cell r="J65" t="str">
            <v>Inne</v>
          </cell>
          <cell r="K65" t="str">
            <v>Grupa Azoty</v>
          </cell>
          <cell r="L65" t="str">
            <v>-</v>
          </cell>
          <cell r="M65" t="str">
            <v>-</v>
          </cell>
          <cell r="N65">
            <v>0</v>
          </cell>
          <cell r="O65">
            <v>15</v>
          </cell>
          <cell r="P65">
            <v>15</v>
          </cell>
          <cell r="Q65" t="str">
            <v>-</v>
          </cell>
          <cell r="R65">
            <v>2.7360000000000002</v>
          </cell>
          <cell r="S65">
            <v>0</v>
          </cell>
          <cell r="T65">
            <v>0</v>
          </cell>
          <cell r="V65">
            <v>2.7360000000000002</v>
          </cell>
          <cell r="X65">
            <v>2.9839318544715452</v>
          </cell>
          <cell r="Y65">
            <v>0.42291516243902449</v>
          </cell>
          <cell r="Z65">
            <v>0</v>
          </cell>
          <cell r="AA65" t="str">
            <v>Nie ma</v>
          </cell>
          <cell r="AB65">
            <v>0</v>
          </cell>
          <cell r="AC65">
            <v>3.4068470169105698</v>
          </cell>
          <cell r="AD65">
            <v>3.6702361810000004</v>
          </cell>
          <cell r="AE65">
            <v>0.52018564980000004</v>
          </cell>
          <cell r="AF65">
            <v>1.5315869264619881</v>
          </cell>
        </row>
        <row r="66">
          <cell r="D66" t="str">
            <v>NAJEM Limanowa</v>
          </cell>
          <cell r="E66" t="str">
            <v>3/ZP/2022</v>
          </cell>
          <cell r="F66" t="str">
            <v>Limanowa ul. Reymonta 3</v>
          </cell>
          <cell r="G66" t="str">
            <v>Limanowa ul. Reymonta 4</v>
          </cell>
          <cell r="H66" t="str">
            <v>M210598SGS0169</v>
          </cell>
          <cell r="I66" t="str">
            <v>-</v>
          </cell>
          <cell r="J66" t="str">
            <v>Inne</v>
          </cell>
          <cell r="K66" t="str">
            <v>Miasto Limanowa</v>
          </cell>
          <cell r="L66" t="str">
            <v>R</v>
          </cell>
          <cell r="M66" t="str">
            <v>-</v>
          </cell>
          <cell r="N66">
            <v>0</v>
          </cell>
          <cell r="O66">
            <v>0</v>
          </cell>
          <cell r="P66">
            <v>0</v>
          </cell>
          <cell r="Q66" t="str">
            <v>n/a</v>
          </cell>
          <cell r="R66">
            <v>23.832000000000001</v>
          </cell>
          <cell r="S66">
            <v>0</v>
          </cell>
          <cell r="T66">
            <v>0</v>
          </cell>
          <cell r="V66">
            <v>23.832000000000001</v>
          </cell>
          <cell r="X66">
            <v>22.440619918699188</v>
          </cell>
          <cell r="Y66">
            <v>0</v>
          </cell>
          <cell r="Z66">
            <v>0</v>
          </cell>
          <cell r="AA66" t="str">
            <v>Nie ma</v>
          </cell>
          <cell r="AB66">
            <v>0</v>
          </cell>
          <cell r="AC66">
            <v>22.440619918699188</v>
          </cell>
          <cell r="AD66">
            <v>27.601962500000003</v>
          </cell>
          <cell r="AE66">
            <v>0</v>
          </cell>
          <cell r="AF66">
            <v>1.158189094494797</v>
          </cell>
        </row>
        <row r="69">
          <cell r="D69" t="str">
            <v>590543560202182028</v>
          </cell>
          <cell r="E69" t="str">
            <v>31-4374</v>
          </cell>
          <cell r="F69" t="str">
            <v>ul. Wojska Polskiego 300,  25-205 Kielce</v>
          </cell>
          <cell r="G69" t="str">
            <v>Kielce CPdMZ</v>
          </cell>
          <cell r="H69">
            <v>97726078</v>
          </cell>
          <cell r="I69" t="str">
            <v>-</v>
          </cell>
          <cell r="J69" t="str">
            <v>Koszarowy</v>
          </cell>
          <cell r="K69" t="str">
            <v>PGE/Sk-Km</v>
          </cell>
          <cell r="L69" t="str">
            <v>C22B</v>
          </cell>
          <cell r="M69" t="str">
            <v>-</v>
          </cell>
          <cell r="N69">
            <v>1110</v>
          </cell>
          <cell r="O69">
            <v>400</v>
          </cell>
          <cell r="P69">
            <v>350</v>
          </cell>
          <cell r="Q69">
            <v>289.76923076923077</v>
          </cell>
          <cell r="R69">
            <v>0</v>
          </cell>
          <cell r="S69">
            <v>862.41899999999987</v>
          </cell>
          <cell r="T69">
            <v>419.91099999999994</v>
          </cell>
          <cell r="V69">
            <v>1282.33</v>
          </cell>
          <cell r="X69">
            <v>1715.911630487805</v>
          </cell>
          <cell r="Y69">
            <v>440.18116260162606</v>
          </cell>
          <cell r="Z69">
            <v>2.6464893650999999</v>
          </cell>
          <cell r="AA69" t="str">
            <v>Nie ma</v>
          </cell>
          <cell r="AB69">
            <v>15.766263</v>
          </cell>
          <cell r="AC69">
            <v>2156.0927930894313</v>
          </cell>
          <cell r="AD69">
            <v>2110.5713055000001</v>
          </cell>
          <cell r="AE69">
            <v>541.42283000000009</v>
          </cell>
          <cell r="AF69">
            <v>2.0477406716679796</v>
          </cell>
        </row>
        <row r="70">
          <cell r="D70" t="str">
            <v>590543560200139543</v>
          </cell>
          <cell r="E70" t="str">
            <v>021156000003</v>
          </cell>
          <cell r="F70" t="str">
            <v>ul. Wojska Polskiego 251,  25-205 Kielce</v>
          </cell>
          <cell r="G70" t="str">
            <v>Kielce CWCR</v>
          </cell>
          <cell r="H70">
            <v>95759670</v>
          </cell>
          <cell r="I70" t="str">
            <v>-</v>
          </cell>
          <cell r="J70" t="str">
            <v>Koszarowy</v>
          </cell>
          <cell r="K70" t="str">
            <v>PGE/Sk-Km</v>
          </cell>
          <cell r="L70" t="str">
            <v>C11</v>
          </cell>
          <cell r="M70" t="str">
            <v>-</v>
          </cell>
          <cell r="N70">
            <v>65</v>
          </cell>
          <cell r="O70">
            <v>40</v>
          </cell>
          <cell r="P70">
            <v>40</v>
          </cell>
          <cell r="Q70">
            <v>0</v>
          </cell>
          <cell r="R70">
            <v>63.47999999999999</v>
          </cell>
          <cell r="S70">
            <v>0</v>
          </cell>
          <cell r="T70">
            <v>0</v>
          </cell>
          <cell r="V70">
            <v>63.47999999999999</v>
          </cell>
          <cell r="X70">
            <v>143.77324065040651</v>
          </cell>
          <cell r="Y70">
            <v>36.947512195121959</v>
          </cell>
          <cell r="Z70">
            <v>16.309428786000002</v>
          </cell>
          <cell r="AA70" t="str">
            <v>Tak</v>
          </cell>
          <cell r="AB70">
            <v>0</v>
          </cell>
          <cell r="AC70">
            <v>180.72075284552847</v>
          </cell>
          <cell r="AD70">
            <v>176.84108599999999</v>
          </cell>
          <cell r="AE70">
            <v>45.445440000000012</v>
          </cell>
          <cell r="AF70">
            <v>3.5016781033396351</v>
          </cell>
        </row>
        <row r="71">
          <cell r="D71" t="str">
            <v>590543560200167737</v>
          </cell>
          <cell r="E71" t="str">
            <v>021156000005</v>
          </cell>
          <cell r="F71" t="str">
            <v>ul. Wojska Polskiego-Bukówka ,  25-205 Kielce</v>
          </cell>
          <cell r="G71" t="str">
            <v>Kielce Pompownia</v>
          </cell>
          <cell r="H71">
            <v>91476972</v>
          </cell>
          <cell r="I71" t="str">
            <v>-</v>
          </cell>
          <cell r="J71" t="str">
            <v>Koszarowy</v>
          </cell>
          <cell r="K71" t="str">
            <v>PGE/Sk-Km</v>
          </cell>
          <cell r="L71" t="str">
            <v>C11</v>
          </cell>
          <cell r="M71" t="str">
            <v>-</v>
          </cell>
          <cell r="N71">
            <v>20</v>
          </cell>
          <cell r="O71">
            <v>15</v>
          </cell>
          <cell r="P71">
            <v>15</v>
          </cell>
          <cell r="Q71">
            <v>0</v>
          </cell>
          <cell r="R71">
            <v>0.34100000000000003</v>
          </cell>
          <cell r="S71">
            <v>0</v>
          </cell>
          <cell r="T71">
            <v>0</v>
          </cell>
          <cell r="V71">
            <v>0.34100000000000003</v>
          </cell>
          <cell r="X71">
            <v>0.67643000000000009</v>
          </cell>
          <cell r="Y71">
            <v>1.3818617886178863</v>
          </cell>
          <cell r="Z71">
            <v>1.1040999552000001E-3</v>
          </cell>
          <cell r="AA71" t="str">
            <v>Nie ma</v>
          </cell>
          <cell r="AB71">
            <v>0</v>
          </cell>
          <cell r="AC71">
            <v>2.0582917886178862</v>
          </cell>
          <cell r="AD71">
            <v>0.83200890000000005</v>
          </cell>
          <cell r="AE71">
            <v>1.6996900000000001</v>
          </cell>
          <cell r="AF71">
            <v>7.4243369501466283</v>
          </cell>
        </row>
        <row r="72">
          <cell r="D72" t="str">
            <v>590543560200147555</v>
          </cell>
          <cell r="E72" t="str">
            <v>021156000001</v>
          </cell>
          <cell r="F72" t="str">
            <v>ul. Wojska Polskiego 163,  25-205 Kielce</v>
          </cell>
          <cell r="G72" t="str">
            <v>Kielce Hydrofornia</v>
          </cell>
          <cell r="H72">
            <v>3509835</v>
          </cell>
          <cell r="I72" t="str">
            <v>-</v>
          </cell>
          <cell r="J72" t="str">
            <v>Koszarowy</v>
          </cell>
          <cell r="K72" t="str">
            <v>PGE/Sk-Km</v>
          </cell>
          <cell r="L72" t="str">
            <v>C12A</v>
          </cell>
          <cell r="M72" t="str">
            <v>-</v>
          </cell>
          <cell r="N72">
            <v>35</v>
          </cell>
          <cell r="O72">
            <v>30</v>
          </cell>
          <cell r="P72">
            <v>30</v>
          </cell>
          <cell r="Q72">
            <v>0</v>
          </cell>
          <cell r="R72">
            <v>2.42</v>
          </cell>
          <cell r="S72">
            <v>4.67</v>
          </cell>
          <cell r="T72">
            <v>10.93</v>
          </cell>
          <cell r="V72">
            <v>18.02</v>
          </cell>
          <cell r="X72">
            <v>20.400714024390247</v>
          </cell>
          <cell r="Y72">
            <v>7.7090894308943083</v>
          </cell>
          <cell r="Z72">
            <v>1.1153795441373</v>
          </cell>
          <cell r="AA72" t="str">
            <v>Nie ma</v>
          </cell>
          <cell r="AB72">
            <v>0</v>
          </cell>
          <cell r="AC72">
            <v>28.109803455284556</v>
          </cell>
          <cell r="AD72">
            <v>25.092878250000005</v>
          </cell>
          <cell r="AE72">
            <v>9.4821799999999978</v>
          </cell>
          <cell r="AF72">
            <v>1.9187046753607107</v>
          </cell>
        </row>
        <row r="73">
          <cell r="D73" t="str">
            <v>590543560200145919</v>
          </cell>
          <cell r="E73" t="str">
            <v>021156000004</v>
          </cell>
          <cell r="F73" t="str">
            <v>ul. Wojska Polskiego 257,  25-205 Kielce</v>
          </cell>
          <cell r="G73" t="str">
            <v>Kielce WBE</v>
          </cell>
          <cell r="H73">
            <v>4103224</v>
          </cell>
          <cell r="I73" t="str">
            <v>-</v>
          </cell>
          <cell r="J73" t="str">
            <v>Koszarowy</v>
          </cell>
          <cell r="K73" t="str">
            <v>PGE/Sk-Km</v>
          </cell>
          <cell r="L73" t="str">
            <v>C11</v>
          </cell>
          <cell r="M73" t="str">
            <v>-</v>
          </cell>
          <cell r="N73">
            <v>20</v>
          </cell>
          <cell r="O73">
            <v>12</v>
          </cell>
          <cell r="P73">
            <v>12</v>
          </cell>
          <cell r="Q73">
            <v>0</v>
          </cell>
          <cell r="R73">
            <v>28.379999999999992</v>
          </cell>
          <cell r="S73">
            <v>0.34599999999999997</v>
          </cell>
          <cell r="T73">
            <v>0.08</v>
          </cell>
          <cell r="V73">
            <v>28.80599999999999</v>
          </cell>
          <cell r="X73">
            <v>42.903346691056903</v>
          </cell>
          <cell r="Y73">
            <v>13.84357723577236</v>
          </cell>
          <cell r="Z73">
            <v>6.4634413797000008</v>
          </cell>
          <cell r="AA73" t="str">
            <v>Nie ma</v>
          </cell>
          <cell r="AB73">
            <v>0</v>
          </cell>
          <cell r="AC73">
            <v>56.746923926829261</v>
          </cell>
          <cell r="AD73">
            <v>52.771116429999992</v>
          </cell>
          <cell r="AE73">
            <v>17.027600000000003</v>
          </cell>
          <cell r="AF73">
            <v>2.4230617381795465</v>
          </cell>
        </row>
        <row r="74">
          <cell r="D74" t="str">
            <v>590543560200167744</v>
          </cell>
          <cell r="E74" t="str">
            <v>021156000006</v>
          </cell>
          <cell r="F74" t="str">
            <v>ul. Wojska Polskiego 250,  25-205 Kielce</v>
          </cell>
          <cell r="G74" t="str">
            <v>Kielce Klub Żołnierski</v>
          </cell>
          <cell r="H74">
            <v>71882298</v>
          </cell>
          <cell r="I74" t="str">
            <v>-</v>
          </cell>
          <cell r="J74" t="str">
            <v>Koszarowy</v>
          </cell>
          <cell r="K74" t="str">
            <v>PGE/Sk-Km</v>
          </cell>
          <cell r="L74" t="str">
            <v>C11</v>
          </cell>
          <cell r="M74" t="str">
            <v>-</v>
          </cell>
          <cell r="N74">
            <v>26</v>
          </cell>
          <cell r="O74">
            <v>15</v>
          </cell>
          <cell r="P74">
            <v>15</v>
          </cell>
          <cell r="Q74">
            <v>0</v>
          </cell>
          <cell r="R74">
            <v>6.3849999999999998</v>
          </cell>
          <cell r="S74">
            <v>0</v>
          </cell>
          <cell r="T74">
            <v>0</v>
          </cell>
          <cell r="V74">
            <v>6.3849999999999998</v>
          </cell>
          <cell r="X74">
            <v>8.3497295487804859</v>
          </cell>
          <cell r="Y74">
            <v>4.9291626016260155</v>
          </cell>
          <cell r="Z74">
            <v>2.4379202331000003</v>
          </cell>
          <cell r="AA74" t="str">
            <v>Nie ma</v>
          </cell>
          <cell r="AB74">
            <v>0</v>
          </cell>
          <cell r="AC74">
            <v>13.278892150406502</v>
          </cell>
          <cell r="AD74">
            <v>10.270167344999997</v>
          </cell>
          <cell r="AE74">
            <v>6.0628699999999993</v>
          </cell>
          <cell r="AF74">
            <v>2.5580324737666404</v>
          </cell>
        </row>
        <row r="75">
          <cell r="D75" t="str">
            <v>590543560200167775</v>
          </cell>
          <cell r="E75" t="str">
            <v>021156000009</v>
          </cell>
          <cell r="F75" t="str">
            <v>ul. Chęcińska 2,  25-020 Kielce</v>
          </cell>
          <cell r="G75" t="str">
            <v>Kielce, Plebania</v>
          </cell>
          <cell r="H75">
            <v>14318786</v>
          </cell>
          <cell r="I75" t="str">
            <v>-</v>
          </cell>
          <cell r="J75" t="str">
            <v>Inne</v>
          </cell>
          <cell r="K75" t="str">
            <v>PGE/Sk-Km</v>
          </cell>
          <cell r="L75" t="str">
            <v>G11</v>
          </cell>
          <cell r="M75" t="str">
            <v>-</v>
          </cell>
          <cell r="N75">
            <v>14.000000000000004</v>
          </cell>
          <cell r="O75">
            <v>12</v>
          </cell>
          <cell r="P75">
            <v>12</v>
          </cell>
          <cell r="Q75">
            <v>0</v>
          </cell>
          <cell r="R75">
            <v>8.5159999999999982</v>
          </cell>
          <cell r="S75">
            <v>0.11899999999999999</v>
          </cell>
          <cell r="T75">
            <v>1.05</v>
          </cell>
          <cell r="V75">
            <v>9.6849999999999987</v>
          </cell>
          <cell r="X75">
            <v>8.2371902804878054</v>
          </cell>
          <cell r="Y75">
            <v>3.3329186991869926</v>
          </cell>
          <cell r="Z75">
            <v>0</v>
          </cell>
          <cell r="AA75" t="str">
            <v>Nie ma</v>
          </cell>
          <cell r="AB75">
            <v>0</v>
          </cell>
          <cell r="AC75">
            <v>11.570108979674798</v>
          </cell>
          <cell r="AD75">
            <v>10.131744045</v>
          </cell>
          <cell r="AE75">
            <v>4.0994900000000003</v>
          </cell>
          <cell r="AF75">
            <v>1.4694098136293239</v>
          </cell>
        </row>
        <row r="76">
          <cell r="D76" t="str">
            <v>590543560200167751</v>
          </cell>
          <cell r="E76" t="str">
            <v>021156000007</v>
          </cell>
          <cell r="F76" t="str">
            <v>ul. Chęcińska 2,  25-020 Kielce</v>
          </cell>
          <cell r="G76" t="str">
            <v>Kielce, Kościół</v>
          </cell>
          <cell r="H76">
            <v>90453337</v>
          </cell>
          <cell r="I76" t="str">
            <v>-</v>
          </cell>
          <cell r="J76" t="str">
            <v>Inne</v>
          </cell>
          <cell r="K76" t="str">
            <v>PGE/Sk-Km</v>
          </cell>
          <cell r="L76" t="str">
            <v>C11</v>
          </cell>
          <cell r="M76" t="str">
            <v>-</v>
          </cell>
          <cell r="N76">
            <v>29.000000000000007</v>
          </cell>
          <cell r="O76">
            <v>15</v>
          </cell>
          <cell r="P76">
            <v>15</v>
          </cell>
          <cell r="Q76">
            <v>0</v>
          </cell>
          <cell r="R76">
            <v>8.6170000000000009</v>
          </cell>
          <cell r="S76">
            <v>0</v>
          </cell>
          <cell r="T76">
            <v>0</v>
          </cell>
          <cell r="V76">
            <v>8.6170000000000009</v>
          </cell>
          <cell r="X76">
            <v>5.2090101626016256</v>
          </cell>
          <cell r="Y76">
            <v>5.9321382113821146</v>
          </cell>
          <cell r="Z76">
            <v>2.8460062998000004</v>
          </cell>
          <cell r="AA76" t="str">
            <v>Nie ma</v>
          </cell>
          <cell r="AB76">
            <v>0</v>
          </cell>
          <cell r="AC76">
            <v>11.141148373983739</v>
          </cell>
          <cell r="AD76">
            <v>6.4070824999999996</v>
          </cell>
          <cell r="AE76">
            <v>7.2965300000000006</v>
          </cell>
          <cell r="AF76">
            <v>1.5902996982708597</v>
          </cell>
        </row>
        <row r="77">
          <cell r="D77" t="str">
            <v>590543560400467859</v>
          </cell>
          <cell r="E77" t="str">
            <v>040604000001</v>
          </cell>
          <cell r="F77" t="str">
            <v>ul. Bohaterów Warszawy ,  28-100 Busko Zdrój</v>
          </cell>
          <cell r="G77" t="str">
            <v>Busko Zdrój WCR</v>
          </cell>
          <cell r="H77">
            <v>56141829</v>
          </cell>
          <cell r="I77" t="str">
            <v>-</v>
          </cell>
          <cell r="J77" t="str">
            <v>Sztabowy</v>
          </cell>
          <cell r="K77" t="str">
            <v>PGE/Sk-Km</v>
          </cell>
          <cell r="L77" t="str">
            <v>C11</v>
          </cell>
          <cell r="M77" t="str">
            <v>-</v>
          </cell>
          <cell r="N77">
            <v>35</v>
          </cell>
          <cell r="O77">
            <v>29</v>
          </cell>
          <cell r="P77">
            <v>29</v>
          </cell>
          <cell r="Q77">
            <v>0</v>
          </cell>
          <cell r="R77">
            <v>39.131999999999998</v>
          </cell>
          <cell r="S77">
            <v>0</v>
          </cell>
          <cell r="T77">
            <v>0</v>
          </cell>
          <cell r="V77">
            <v>39.131999999999998</v>
          </cell>
          <cell r="X77">
            <v>65.496756191056917</v>
          </cell>
          <cell r="Y77">
            <v>17.058016260162603</v>
          </cell>
          <cell r="Z77">
            <v>0.70997802929999998</v>
          </cell>
          <cell r="AA77" t="str">
            <v>Nie ma</v>
          </cell>
          <cell r="AB77">
            <v>0</v>
          </cell>
          <cell r="AC77">
            <v>82.55477245121952</v>
          </cell>
          <cell r="AD77">
            <v>80.561010115000002</v>
          </cell>
          <cell r="AE77">
            <v>20.981360000000002</v>
          </cell>
          <cell r="AF77">
            <v>2.5948678860012269</v>
          </cell>
        </row>
        <row r="78">
          <cell r="D78" t="str">
            <v>590543560200139741</v>
          </cell>
          <cell r="E78" t="str">
            <v>021156000002</v>
          </cell>
          <cell r="F78" t="str">
            <v>ul. Wesoła 29,  25-353 Kielce</v>
          </cell>
          <cell r="G78" t="str">
            <v>Kielce WCR</v>
          </cell>
          <cell r="H78">
            <v>95759609</v>
          </cell>
          <cell r="I78" t="str">
            <v>-</v>
          </cell>
          <cell r="J78" t="str">
            <v>Sztabowy</v>
          </cell>
          <cell r="K78" t="str">
            <v>PGE/Sk-Km</v>
          </cell>
          <cell r="L78" t="str">
            <v>C11</v>
          </cell>
          <cell r="M78" t="str">
            <v>-</v>
          </cell>
          <cell r="N78">
            <v>50</v>
          </cell>
          <cell r="O78">
            <v>40</v>
          </cell>
          <cell r="P78">
            <v>40</v>
          </cell>
          <cell r="Q78">
            <v>0</v>
          </cell>
          <cell r="R78">
            <v>64.44</v>
          </cell>
          <cell r="S78">
            <v>0</v>
          </cell>
          <cell r="T78">
            <v>0</v>
          </cell>
          <cell r="V78">
            <v>64.44</v>
          </cell>
          <cell r="X78">
            <v>99.22581455284552</v>
          </cell>
          <cell r="Y78">
            <v>24.539666666666669</v>
          </cell>
          <cell r="Z78">
            <v>0</v>
          </cell>
          <cell r="AA78" t="str">
            <v>Nie ma</v>
          </cell>
          <cell r="AB78">
            <v>0</v>
          </cell>
          <cell r="AC78">
            <v>123.7654812195122</v>
          </cell>
          <cell r="AD78">
            <v>122.04775189999999</v>
          </cell>
          <cell r="AE78">
            <v>30.183790000000002</v>
          </cell>
          <cell r="AF78">
            <v>2.3623765037243949</v>
          </cell>
        </row>
        <row r="79">
          <cell r="D79" t="str">
            <v>590543560202181977</v>
          </cell>
          <cell r="E79" t="str">
            <v>31-4375</v>
          </cell>
          <cell r="F79" t="str">
            <v>Suków ,  25-021 Suków</v>
          </cell>
          <cell r="G79" t="str">
            <v>Kielce Magazyny</v>
          </cell>
          <cell r="H79">
            <v>95648034</v>
          </cell>
          <cell r="I79" t="str">
            <v>-</v>
          </cell>
          <cell r="J79" t="str">
            <v>Magazynowy</v>
          </cell>
          <cell r="K79" t="str">
            <v>PGE/Sk-Km</v>
          </cell>
          <cell r="L79" t="str">
            <v>C22B</v>
          </cell>
          <cell r="M79" t="str">
            <v>-</v>
          </cell>
          <cell r="N79">
            <v>89.000000000000014</v>
          </cell>
          <cell r="O79">
            <v>44</v>
          </cell>
          <cell r="P79">
            <v>30</v>
          </cell>
          <cell r="Q79">
            <v>31.53846153846154</v>
          </cell>
          <cell r="R79">
            <v>0</v>
          </cell>
          <cell r="S79">
            <v>51.208000000000006</v>
          </cell>
          <cell r="T79">
            <v>70.275000000000006</v>
          </cell>
          <cell r="V79">
            <v>121.483</v>
          </cell>
          <cell r="X79">
            <v>304.35185626016266</v>
          </cell>
          <cell r="Y79">
            <v>38.38337398373983</v>
          </cell>
          <cell r="Z79">
            <v>2.4522457355999996</v>
          </cell>
          <cell r="AA79" t="str">
            <v>Nie ma</v>
          </cell>
          <cell r="AB79">
            <v>3.9967373999999998</v>
          </cell>
          <cell r="AC79">
            <v>342.73523024390249</v>
          </cell>
          <cell r="AD79">
            <v>374.35278320000009</v>
          </cell>
          <cell r="AE79">
            <v>47.211549999999988</v>
          </cell>
          <cell r="AF79">
            <v>3.4701508293341461</v>
          </cell>
        </row>
        <row r="80">
          <cell r="D80" t="str">
            <v>590543560200167768</v>
          </cell>
          <cell r="E80" t="str">
            <v>021156000008</v>
          </cell>
          <cell r="F80" t="str">
            <v>ul. Sobieskiego 20,  25-124 Kielce</v>
          </cell>
          <cell r="G80" t="str">
            <v>Pracownia Psych.</v>
          </cell>
          <cell r="H80">
            <v>96353591</v>
          </cell>
          <cell r="I80" t="str">
            <v>-</v>
          </cell>
          <cell r="J80" t="str">
            <v>Sztabowy</v>
          </cell>
          <cell r="K80" t="str">
            <v>PGE/Sk-Km</v>
          </cell>
          <cell r="L80" t="str">
            <v>C11</v>
          </cell>
          <cell r="M80" t="str">
            <v>-</v>
          </cell>
          <cell r="N80">
            <v>6</v>
          </cell>
          <cell r="O80">
            <v>14</v>
          </cell>
          <cell r="P80">
            <v>14</v>
          </cell>
          <cell r="Q80">
            <v>0</v>
          </cell>
          <cell r="R80">
            <v>6.894000000000001</v>
          </cell>
          <cell r="S80">
            <v>0</v>
          </cell>
          <cell r="T80">
            <v>0</v>
          </cell>
          <cell r="V80">
            <v>6.894000000000001</v>
          </cell>
          <cell r="X80">
            <v>9.9497483617886164</v>
          </cell>
          <cell r="Y80">
            <v>7.0683252032520327</v>
          </cell>
          <cell r="Z80">
            <v>0</v>
          </cell>
          <cell r="AA80" t="str">
            <v>Nie ma</v>
          </cell>
          <cell r="AB80">
            <v>0</v>
          </cell>
          <cell r="AC80">
            <v>17.018073565040648</v>
          </cell>
          <cell r="AD80">
            <v>12.238190484999999</v>
          </cell>
          <cell r="AE80">
            <v>8.6940400000000011</v>
          </cell>
          <cell r="AF80">
            <v>3.0362968501595584</v>
          </cell>
        </row>
        <row r="81">
          <cell r="D81" t="str">
            <v>590543560400473294</v>
          </cell>
          <cell r="E81" t="str">
            <v>040604000002</v>
          </cell>
          <cell r="F81" t="str">
            <v>Czyżów, Stopnica ,  28-130 Czyżów</v>
          </cell>
          <cell r="G81" t="str">
            <v>Czyżów WOT</v>
          </cell>
          <cell r="H81">
            <v>93577594</v>
          </cell>
          <cell r="I81" t="str">
            <v>-</v>
          </cell>
          <cell r="J81" t="str">
            <v>Sztabowy</v>
          </cell>
          <cell r="K81" t="str">
            <v>PGE/Sk-Km</v>
          </cell>
          <cell r="L81" t="str">
            <v>C11</v>
          </cell>
          <cell r="M81" t="str">
            <v>-</v>
          </cell>
          <cell r="N81">
            <v>60</v>
          </cell>
          <cell r="O81">
            <v>12</v>
          </cell>
          <cell r="P81">
            <v>12</v>
          </cell>
          <cell r="Q81">
            <v>0</v>
          </cell>
          <cell r="R81">
            <v>3.9370000000000003</v>
          </cell>
          <cell r="S81">
            <v>0</v>
          </cell>
          <cell r="T81">
            <v>0</v>
          </cell>
          <cell r="V81">
            <v>3.9370000000000003</v>
          </cell>
          <cell r="X81">
            <v>5.2378504837398374</v>
          </cell>
          <cell r="Y81">
            <v>2.0775609756097566</v>
          </cell>
          <cell r="Z81">
            <v>7.9889749052699979E-2</v>
          </cell>
          <cell r="AA81" t="str">
            <v>Nie ma</v>
          </cell>
          <cell r="AB81">
            <v>0</v>
          </cell>
          <cell r="AC81">
            <v>7.315411459349594</v>
          </cell>
          <cell r="AD81">
            <v>6.4425560949999996</v>
          </cell>
          <cell r="AE81">
            <v>2.5554000000000006</v>
          </cell>
          <cell r="AF81">
            <v>2.285485419100838</v>
          </cell>
        </row>
        <row r="82">
          <cell r="D82" t="str">
            <v>590543560202159143</v>
          </cell>
          <cell r="E82" t="str">
            <v>31-818</v>
          </cell>
          <cell r="F82" t="str">
            <v>ul. Mielczarskiego 139/143, 25-001 Kielce</v>
          </cell>
          <cell r="G82" t="str">
            <v>Kielce</v>
          </cell>
          <cell r="H82">
            <v>85835875</v>
          </cell>
          <cell r="J82" t="str">
            <v>Sztabowy</v>
          </cell>
          <cell r="K82" t="str">
            <v>PGE/Sk-Km</v>
          </cell>
          <cell r="L82" t="str">
            <v>C21</v>
          </cell>
          <cell r="N82">
            <v>630</v>
          </cell>
          <cell r="O82">
            <v>630</v>
          </cell>
          <cell r="P82">
            <v>200</v>
          </cell>
          <cell r="Q82">
            <v>4.0000000000000001E-3</v>
          </cell>
          <cell r="R82">
            <v>0.53800000000000003</v>
          </cell>
          <cell r="S82">
            <v>9.4E-2</v>
          </cell>
          <cell r="T82">
            <v>8.4000000000000005E-2</v>
          </cell>
          <cell r="V82">
            <v>0.71599999999999997</v>
          </cell>
          <cell r="X82">
            <v>0</v>
          </cell>
          <cell r="Y82">
            <v>0.61499999999999999</v>
          </cell>
          <cell r="Z82">
            <v>0.35915790077375997</v>
          </cell>
          <cell r="AA82" t="str">
            <v>Nie ma</v>
          </cell>
          <cell r="AB82">
            <v>0</v>
          </cell>
          <cell r="AC82">
            <v>0.61499999999999999</v>
          </cell>
          <cell r="AD82">
            <v>0</v>
          </cell>
          <cell r="AE82">
            <v>0.75645000000000007</v>
          </cell>
          <cell r="AF82">
            <v>1.0564944134078214</v>
          </cell>
        </row>
        <row r="83">
          <cell r="D83" t="str">
            <v>590543560202159563</v>
          </cell>
          <cell r="E83" t="str">
            <v>31-4597</v>
          </cell>
          <cell r="F83" t="str">
            <v>ul. Mielczarskiego 139/143, 25-611 Kielce</v>
          </cell>
          <cell r="G83" t="str">
            <v>Kielce WOT</v>
          </cell>
          <cell r="H83">
            <v>97726068</v>
          </cell>
          <cell r="I83" t="str">
            <v>-</v>
          </cell>
          <cell r="J83" t="str">
            <v>Sztabowy</v>
          </cell>
          <cell r="K83" t="str">
            <v>PGE/Sk-Km</v>
          </cell>
          <cell r="L83" t="str">
            <v>B23</v>
          </cell>
          <cell r="M83" t="str">
            <v>-</v>
          </cell>
          <cell r="N83">
            <v>0</v>
          </cell>
          <cell r="O83">
            <v>120</v>
          </cell>
          <cell r="P83">
            <v>30</v>
          </cell>
          <cell r="Q83">
            <v>25.46153846153846</v>
          </cell>
          <cell r="R83">
            <v>93.126999999999995</v>
          </cell>
          <cell r="S83">
            <v>0</v>
          </cell>
          <cell r="T83">
            <v>0</v>
          </cell>
          <cell r="V83">
            <v>93.126999999999995</v>
          </cell>
          <cell r="X83">
            <v>118.06252040650409</v>
          </cell>
          <cell r="Y83">
            <v>52.580756097560972</v>
          </cell>
          <cell r="Z83">
            <v>25.263085558499998</v>
          </cell>
          <cell r="AA83" t="str">
            <v>Tak</v>
          </cell>
          <cell r="AB83">
            <v>1.4558279999999999</v>
          </cell>
          <cell r="AC83">
            <v>170.64327650406506</v>
          </cell>
          <cell r="AD83">
            <v>145.21690010000003</v>
          </cell>
          <cell r="AE83">
            <v>64.674329999999998</v>
          </cell>
          <cell r="AF83">
            <v>2.2372110139916463</v>
          </cell>
        </row>
        <row r="85">
          <cell r="D85" t="str">
            <v>590543550300504914</v>
          </cell>
          <cell r="E85">
            <v>10577504</v>
          </cell>
          <cell r="F85" t="str">
            <v>ul. Mickiewicza 39,  27-600 Sandomierz</v>
          </cell>
          <cell r="G85" t="str">
            <v>Sandomierz Koszary</v>
          </cell>
          <cell r="H85">
            <v>4100032</v>
          </cell>
          <cell r="I85" t="str">
            <v>-</v>
          </cell>
          <cell r="J85" t="str">
            <v>Koszarowy</v>
          </cell>
          <cell r="K85" t="str">
            <v>PGE/Sk-Km</v>
          </cell>
          <cell r="L85" t="str">
            <v>C22B</v>
          </cell>
          <cell r="M85" t="str">
            <v>-</v>
          </cell>
          <cell r="N85">
            <v>533</v>
          </cell>
          <cell r="O85">
            <v>210</v>
          </cell>
          <cell r="P85">
            <v>210</v>
          </cell>
          <cell r="Q85">
            <v>137.22999999999999</v>
          </cell>
          <cell r="R85">
            <v>0</v>
          </cell>
          <cell r="S85">
            <v>382.06</v>
          </cell>
          <cell r="T85">
            <v>175.22299999999998</v>
          </cell>
          <cell r="V85">
            <v>557.28300000000002</v>
          </cell>
          <cell r="X85">
            <v>874.99582382926837</v>
          </cell>
          <cell r="Y85">
            <v>207.82368292682926</v>
          </cell>
          <cell r="Z85">
            <v>8.9877430367999995</v>
          </cell>
          <cell r="AA85" t="str">
            <v>Nie ma</v>
          </cell>
          <cell r="AB85">
            <v>0</v>
          </cell>
          <cell r="AC85">
            <v>1082.8195067560976</v>
          </cell>
          <cell r="AD85">
            <v>1076.24486331</v>
          </cell>
          <cell r="AE85">
            <v>255.62313</v>
          </cell>
          <cell r="AF85">
            <v>2.3899311360834621</v>
          </cell>
        </row>
        <row r="86">
          <cell r="D86" t="str">
            <v>590543550300505249</v>
          </cell>
          <cell r="E86">
            <v>10577504</v>
          </cell>
          <cell r="F86" t="str">
            <v>Radoszki ,  27-611 Radoszki</v>
          </cell>
          <cell r="G86" t="str">
            <v>Sandomierz-Radoszki</v>
          </cell>
          <cell r="H86">
            <v>50436475</v>
          </cell>
          <cell r="I86" t="str">
            <v>-</v>
          </cell>
          <cell r="J86" t="str">
            <v>Inne</v>
          </cell>
          <cell r="K86" t="str">
            <v>PGE/Sk-Km</v>
          </cell>
          <cell r="L86" t="str">
            <v>C22B</v>
          </cell>
          <cell r="M86" t="str">
            <v>-</v>
          </cell>
          <cell r="N86">
            <v>1290.9999999999998</v>
          </cell>
          <cell r="O86">
            <v>210</v>
          </cell>
          <cell r="P86">
            <v>210</v>
          </cell>
          <cell r="Q86">
            <v>133.25</v>
          </cell>
          <cell r="R86">
            <v>0</v>
          </cell>
          <cell r="S86">
            <v>435.66899999999998</v>
          </cell>
          <cell r="T86">
            <v>244.911</v>
          </cell>
          <cell r="V86">
            <v>680.57999999999993</v>
          </cell>
          <cell r="X86">
            <v>1056.1543185040648</v>
          </cell>
          <cell r="Y86">
            <v>218.69921138211382</v>
          </cell>
          <cell r="Z86">
            <v>19.329958137600002</v>
          </cell>
          <cell r="AA86" t="str">
            <v>Tak</v>
          </cell>
          <cell r="AB86">
            <v>0</v>
          </cell>
          <cell r="AC86">
            <v>1274.8535298861786</v>
          </cell>
          <cell r="AD86">
            <v>1299.0698117599998</v>
          </cell>
          <cell r="AE86">
            <v>269.00002999999998</v>
          </cell>
          <cell r="AF86">
            <v>2.2400420843398279</v>
          </cell>
        </row>
        <row r="87">
          <cell r="D87" t="str">
            <v>590543550300709135</v>
          </cell>
          <cell r="E87" t="str">
            <v>10-577-504</v>
          </cell>
          <cell r="F87" t="str">
            <v>ul. Puławiaków 12,  27-600 Sandomierz</v>
          </cell>
          <cell r="G87" t="str">
            <v>Sandomierz WCR</v>
          </cell>
          <cell r="H87">
            <v>94362653</v>
          </cell>
          <cell r="J87" t="str">
            <v>Sztabowy</v>
          </cell>
          <cell r="K87" t="str">
            <v>PGE/Sk-Km</v>
          </cell>
          <cell r="L87" t="str">
            <v>C11</v>
          </cell>
          <cell r="M87" t="str">
            <v>-</v>
          </cell>
          <cell r="N87">
            <v>11.000000000000002</v>
          </cell>
          <cell r="O87">
            <v>9</v>
          </cell>
          <cell r="P87">
            <v>9</v>
          </cell>
          <cell r="Q87">
            <v>9.4</v>
          </cell>
          <cell r="R87">
            <v>25.481999999999999</v>
          </cell>
          <cell r="S87">
            <v>0</v>
          </cell>
          <cell r="T87">
            <v>0</v>
          </cell>
          <cell r="V87">
            <v>25.481999999999999</v>
          </cell>
          <cell r="X87">
            <v>41.859140650406509</v>
          </cell>
          <cell r="Y87">
            <v>13.476715447154472</v>
          </cell>
          <cell r="Z87">
            <v>4.7888796384000001</v>
          </cell>
          <cell r="AA87" t="str">
            <v>Nie ma</v>
          </cell>
          <cell r="AB87">
            <v>0.581175</v>
          </cell>
          <cell r="AC87">
            <v>55.335856097560978</v>
          </cell>
          <cell r="AD87">
            <v>51.486743000000004</v>
          </cell>
          <cell r="AE87">
            <v>16.576360000000001</v>
          </cell>
          <cell r="AF87">
            <v>2.6710267247468806</v>
          </cell>
        </row>
        <row r="88">
          <cell r="D88" t="str">
            <v>Orange Polska S.A.</v>
          </cell>
          <cell r="E88" t="str">
            <v>4708#TPS00</v>
          </cell>
          <cell r="F88" t="str">
            <v>ŁĄCZNICA TELEFONICZNA UL. ŻEROMSKIEGO SANDOMIERZ</v>
          </cell>
          <cell r="G88" t="str">
            <v>Łącznica Telefoniczna  Sandomierz</v>
          </cell>
          <cell r="H88" t="str">
            <v>-</v>
          </cell>
          <cell r="I88" t="str">
            <v>-</v>
          </cell>
          <cell r="J88" t="str">
            <v>Inne</v>
          </cell>
          <cell r="K88" t="str">
            <v>Orange Polska S.A.</v>
          </cell>
          <cell r="L88" t="str">
            <v>R</v>
          </cell>
          <cell r="M88" t="str">
            <v>-</v>
          </cell>
          <cell r="N88" t="str">
            <v>-</v>
          </cell>
          <cell r="O88" t="str">
            <v>-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X88">
            <v>1.3075121951219513</v>
          </cell>
          <cell r="Y88">
            <v>0</v>
          </cell>
          <cell r="Z88">
            <v>0</v>
          </cell>
          <cell r="AA88" t="str">
            <v>-</v>
          </cell>
          <cell r="AB88">
            <v>0</v>
          </cell>
          <cell r="AC88">
            <v>1.3075121951219513</v>
          </cell>
          <cell r="AD88">
            <v>1.6082400000000001</v>
          </cell>
          <cell r="AE88">
            <v>0</v>
          </cell>
          <cell r="AF88" t="str">
            <v>n/a</v>
          </cell>
        </row>
        <row r="89">
          <cell r="D89" t="str">
            <v>PL_ZEOD_2661100598</v>
          </cell>
          <cell r="E89" t="str">
            <v>EL-WO</v>
          </cell>
          <cell r="F89" t="str">
            <v xml:space="preserve"> Ostrowiec Świętokrzyski, ul. Antoniego Hedy ps. Szary 8, 27-400 EL-WO</v>
          </cell>
          <cell r="G89" t="str">
            <v>Ostrowiec Świętokrzyski WOT</v>
          </cell>
          <cell r="H89">
            <v>6622103</v>
          </cell>
          <cell r="I89" t="str">
            <v>-</v>
          </cell>
          <cell r="J89" t="str">
            <v>Sztabowy</v>
          </cell>
          <cell r="K89" t="str">
            <v>ZE "EL-WO"</v>
          </cell>
          <cell r="L89" t="str">
            <v>C11</v>
          </cell>
          <cell r="M89" t="str">
            <v>-</v>
          </cell>
          <cell r="N89">
            <v>0</v>
          </cell>
          <cell r="O89">
            <v>39</v>
          </cell>
          <cell r="P89">
            <v>39</v>
          </cell>
          <cell r="Q89">
            <v>0</v>
          </cell>
          <cell r="R89">
            <v>24.742999999999999</v>
          </cell>
          <cell r="S89">
            <v>0</v>
          </cell>
          <cell r="T89">
            <v>0</v>
          </cell>
          <cell r="V89">
            <v>24.742999999999999</v>
          </cell>
          <cell r="X89">
            <v>17.891813886178863</v>
          </cell>
          <cell r="Y89">
            <v>14.674642113821138</v>
          </cell>
          <cell r="Z89">
            <v>0</v>
          </cell>
          <cell r="AA89" t="str">
            <v>Nie ma</v>
          </cell>
          <cell r="AB89">
            <v>0</v>
          </cell>
          <cell r="AC89">
            <v>32.566456000000002</v>
          </cell>
          <cell r="AD89">
            <v>22.006931080000001</v>
          </cell>
          <cell r="AE89">
            <v>18.049809799999998</v>
          </cell>
          <cell r="AF89">
            <v>1.6189120510851556</v>
          </cell>
        </row>
        <row r="90">
          <cell r="D90" t="str">
            <v>590543560500011525</v>
          </cell>
          <cell r="E90" t="str">
            <v>074000342001</v>
          </cell>
          <cell r="F90" t="str">
            <v>os. Słoneczne 37,  27-400 Ostrów Świętokrzyski</v>
          </cell>
          <cell r="G90" t="str">
            <v>Ostrowiec Świętokrzyski WOT os. Słoneczne</v>
          </cell>
          <cell r="H90">
            <v>97726229</v>
          </cell>
          <cell r="I90" t="str">
            <v>-</v>
          </cell>
          <cell r="J90" t="str">
            <v>Koszarowy</v>
          </cell>
          <cell r="K90" t="str">
            <v>PGE/Sk-Km</v>
          </cell>
          <cell r="L90" t="str">
            <v>C11</v>
          </cell>
          <cell r="M90" t="str">
            <v>-</v>
          </cell>
          <cell r="N90">
            <v>0</v>
          </cell>
          <cell r="O90">
            <v>40</v>
          </cell>
          <cell r="P90">
            <v>40</v>
          </cell>
          <cell r="Q90">
            <v>0</v>
          </cell>
          <cell r="R90">
            <v>58.580000000000005</v>
          </cell>
          <cell r="S90">
            <v>0.24</v>
          </cell>
          <cell r="T90">
            <v>14.18</v>
          </cell>
          <cell r="V90">
            <v>73</v>
          </cell>
          <cell r="X90">
            <v>121.1605488617886</v>
          </cell>
          <cell r="Y90">
            <v>29.13471544715447</v>
          </cell>
          <cell r="Z90">
            <v>0.14365612799999997</v>
          </cell>
          <cell r="AA90" t="str">
            <v>Nie ma</v>
          </cell>
          <cell r="AB90">
            <v>0</v>
          </cell>
          <cell r="AC90">
            <v>150.29526430894308</v>
          </cell>
          <cell r="AD90">
            <v>149.02747509999998</v>
          </cell>
          <cell r="AE90">
            <v>35.835699999999996</v>
          </cell>
          <cell r="AF90">
            <v>2.5323722616438351</v>
          </cell>
        </row>
        <row r="93">
          <cell r="D93" t="str">
            <v>590322427300125939</v>
          </cell>
          <cell r="E93" t="str">
            <v>73/2003095</v>
          </cell>
          <cell r="F93" t="str">
            <v>ul. Kościuszki 32,  42-500 Będzin</v>
          </cell>
          <cell r="G93" t="str">
            <v>Będzin WCR</v>
          </cell>
          <cell r="H93">
            <v>322056050534</v>
          </cell>
          <cell r="I93" t="str">
            <v>-</v>
          </cell>
          <cell r="J93" t="str">
            <v>Sztabowy</v>
          </cell>
          <cell r="K93" t="str">
            <v>Tauron GZE</v>
          </cell>
          <cell r="L93" t="str">
            <v>C11</v>
          </cell>
          <cell r="M93" t="str">
            <v>-</v>
          </cell>
          <cell r="N93">
            <v>57.000000000000014</v>
          </cell>
          <cell r="O93">
            <v>40</v>
          </cell>
          <cell r="P93">
            <v>40</v>
          </cell>
          <cell r="Q93">
            <v>0</v>
          </cell>
          <cell r="R93">
            <v>39.744000000000007</v>
          </cell>
          <cell r="S93">
            <v>0</v>
          </cell>
          <cell r="T93">
            <v>2.4380000000000002</v>
          </cell>
          <cell r="V93">
            <v>42.182000000000009</v>
          </cell>
          <cell r="X93">
            <v>56.092603910569103</v>
          </cell>
          <cell r="Y93">
            <v>25.207186991869921</v>
          </cell>
          <cell r="Z93">
            <v>16.642575306899996</v>
          </cell>
          <cell r="AA93" t="str">
            <v>Nie ma</v>
          </cell>
          <cell r="AB93">
            <v>0</v>
          </cell>
          <cell r="AC93">
            <v>81.299790902439028</v>
          </cell>
          <cell r="AD93">
            <v>68.993902809999994</v>
          </cell>
          <cell r="AE93">
            <v>31.004840000000005</v>
          </cell>
          <cell r="AF93">
            <v>2.3298109195865528</v>
          </cell>
        </row>
        <row r="94">
          <cell r="D94" t="str">
            <v>590322400500168814</v>
          </cell>
          <cell r="E94" t="str">
            <v>05/1806011</v>
          </cell>
          <cell r="F94" t="str">
            <v>ul. 75-go Pułku Piechoty 3,  41-500 Chorzów</v>
          </cell>
          <cell r="G94" t="str">
            <v>Chorzów WCR</v>
          </cell>
          <cell r="H94">
            <v>322056095914</v>
          </cell>
          <cell r="I94" t="str">
            <v>-</v>
          </cell>
          <cell r="J94" t="str">
            <v>Sztabowy</v>
          </cell>
          <cell r="K94" t="str">
            <v>Tauron GZE</v>
          </cell>
          <cell r="L94" t="str">
            <v>C11</v>
          </cell>
          <cell r="M94" t="str">
            <v>-</v>
          </cell>
          <cell r="N94">
            <v>57</v>
          </cell>
          <cell r="O94">
            <v>40</v>
          </cell>
          <cell r="P94">
            <v>40</v>
          </cell>
          <cell r="Q94">
            <v>0</v>
          </cell>
          <cell r="R94">
            <v>135.083</v>
          </cell>
          <cell r="S94">
            <v>0</v>
          </cell>
          <cell r="T94">
            <v>0</v>
          </cell>
          <cell r="V94">
            <v>135.083</v>
          </cell>
          <cell r="X94">
            <v>198.84480411382114</v>
          </cell>
          <cell r="Y94">
            <v>64.843349593495944</v>
          </cell>
          <cell r="Z94">
            <v>32.971505336999989</v>
          </cell>
          <cell r="AA94" t="str">
            <v>Nie ma</v>
          </cell>
          <cell r="AB94">
            <v>0</v>
          </cell>
          <cell r="AC94">
            <v>263.6881537073171</v>
          </cell>
          <cell r="AD94">
            <v>244.57910906000001</v>
          </cell>
          <cell r="AE94">
            <v>79.757320000000007</v>
          </cell>
          <cell r="AF94">
            <v>2.4010158869731941</v>
          </cell>
        </row>
        <row r="95">
          <cell r="D95" t="str">
            <v>590322400700441083</v>
          </cell>
          <cell r="E95" t="str">
            <v>07/2041020</v>
          </cell>
          <cell r="F95" t="str">
            <v>ul. Kopernika 10,  40-058 Katowice</v>
          </cell>
          <cell r="G95" t="str">
            <v>Katowice, Kościół G.</v>
          </cell>
          <cell r="H95">
            <v>322056245253</v>
          </cell>
          <cell r="I95" t="str">
            <v>-</v>
          </cell>
          <cell r="J95" t="str">
            <v>Inne</v>
          </cell>
          <cell r="K95" t="str">
            <v>Tauron GZE</v>
          </cell>
          <cell r="L95" t="str">
            <v>C11</v>
          </cell>
          <cell r="M95" t="str">
            <v>-</v>
          </cell>
          <cell r="N95">
            <v>107</v>
          </cell>
          <cell r="O95">
            <v>40</v>
          </cell>
          <cell r="P95">
            <v>40</v>
          </cell>
          <cell r="Q95">
            <v>4.541666666666667</v>
          </cell>
          <cell r="R95">
            <v>8.1059999999999999</v>
          </cell>
          <cell r="S95">
            <v>0</v>
          </cell>
          <cell r="T95">
            <v>0.37</v>
          </cell>
          <cell r="V95">
            <v>8.4759999999999991</v>
          </cell>
          <cell r="X95">
            <v>5.2271896097560973</v>
          </cell>
          <cell r="Y95">
            <v>5.6513495934959348</v>
          </cell>
          <cell r="Z95">
            <v>1.1287757601000001</v>
          </cell>
          <cell r="AA95" t="str">
            <v>Nie ma</v>
          </cell>
          <cell r="AB95">
            <v>0</v>
          </cell>
          <cell r="AC95">
            <v>10.878539203252032</v>
          </cell>
          <cell r="AD95">
            <v>6.4294432199999996</v>
          </cell>
          <cell r="AE95">
            <v>6.9511599999999998</v>
          </cell>
          <cell r="AF95">
            <v>1.5722479023124116</v>
          </cell>
        </row>
        <row r="96">
          <cell r="D96" t="str">
            <v>590322400701725427</v>
          </cell>
          <cell r="E96" t="str">
            <v>07/2041043</v>
          </cell>
          <cell r="F96" t="str">
            <v>ul. Skłodowskiej-Curie 20, 40-058 Katowice, P2</v>
          </cell>
          <cell r="G96" t="str">
            <v>Katowice, Kościół G.</v>
          </cell>
          <cell r="H96">
            <v>322056245233</v>
          </cell>
          <cell r="I96" t="str">
            <v>-</v>
          </cell>
          <cell r="J96" t="str">
            <v>Inne</v>
          </cell>
          <cell r="K96" t="str">
            <v>Tauron GZE</v>
          </cell>
          <cell r="L96" t="str">
            <v>C11</v>
          </cell>
          <cell r="M96" t="str">
            <v>-</v>
          </cell>
          <cell r="N96">
            <v>91</v>
          </cell>
          <cell r="O96">
            <v>16.5</v>
          </cell>
          <cell r="P96">
            <v>16.5</v>
          </cell>
          <cell r="Q96">
            <v>0.88749999999999996</v>
          </cell>
          <cell r="R96">
            <v>0.78100000000000003</v>
          </cell>
          <cell r="S96">
            <v>0</v>
          </cell>
          <cell r="T96">
            <v>0.10199999999999999</v>
          </cell>
          <cell r="V96">
            <v>0.88300000000000001</v>
          </cell>
          <cell r="X96">
            <v>0.45583560975609749</v>
          </cell>
          <cell r="Y96">
            <v>1.3566178861788616</v>
          </cell>
          <cell r="Z96">
            <v>8.3115331199999976E-2</v>
          </cell>
          <cell r="AA96" t="str">
            <v>Nie ma</v>
          </cell>
          <cell r="AB96">
            <v>0</v>
          </cell>
          <cell r="AC96">
            <v>1.812453495934959</v>
          </cell>
          <cell r="AD96">
            <v>0.56067779999999989</v>
          </cell>
          <cell r="AE96">
            <v>1.6686399999999999</v>
          </cell>
          <cell r="AF96">
            <v>2.5247087202718004</v>
          </cell>
        </row>
        <row r="97">
          <cell r="D97" t="str">
            <v>590322400701866458</v>
          </cell>
          <cell r="E97" t="str">
            <v xml:space="preserve"> 07/2041044</v>
          </cell>
          <cell r="F97" t="str">
            <v>ul. Skłodowskiej-Curie 20, 40-058 Katowice, P1</v>
          </cell>
          <cell r="G97" t="str">
            <v>Katowice, Kościół G.</v>
          </cell>
          <cell r="H97">
            <v>322056245242</v>
          </cell>
          <cell r="I97" t="str">
            <v>-</v>
          </cell>
          <cell r="J97" t="str">
            <v>Inne</v>
          </cell>
          <cell r="K97" t="str">
            <v>Tauron GZE</v>
          </cell>
          <cell r="L97" t="str">
            <v>C11</v>
          </cell>
          <cell r="M97" t="str">
            <v>-</v>
          </cell>
          <cell r="N97">
            <v>70</v>
          </cell>
          <cell r="O97">
            <v>40</v>
          </cell>
          <cell r="P97">
            <v>40</v>
          </cell>
          <cell r="Q97">
            <v>5</v>
          </cell>
          <cell r="R97">
            <v>6.3479999999999999</v>
          </cell>
          <cell r="S97">
            <v>0</v>
          </cell>
          <cell r="T97">
            <v>0.80500000000000005</v>
          </cell>
          <cell r="V97">
            <v>7.1529999999999996</v>
          </cell>
          <cell r="X97">
            <v>3.2010817886178864</v>
          </cell>
          <cell r="Y97">
            <v>5.9513739837398383</v>
          </cell>
          <cell r="Z97">
            <v>2.2872939902999998</v>
          </cell>
          <cell r="AA97" t="str">
            <v>Nie ma</v>
          </cell>
          <cell r="AB97">
            <v>0</v>
          </cell>
          <cell r="AC97">
            <v>9.1524557723577242</v>
          </cell>
          <cell r="AD97">
            <v>3.9373306000000001</v>
          </cell>
          <cell r="AE97">
            <v>7.3201900000000002</v>
          </cell>
          <cell r="AF97">
            <v>1.573818062351461</v>
          </cell>
        </row>
        <row r="98">
          <cell r="D98" t="str">
            <v>590322401100221176</v>
          </cell>
          <cell r="E98">
            <v>50046912</v>
          </cell>
          <cell r="F98" t="str">
            <v>ul. Piłsudskiego 2,  44-200  Rybnik</v>
          </cell>
          <cell r="G98" t="str">
            <v>Rybnik WCR</v>
          </cell>
          <cell r="H98">
            <v>94033408</v>
          </cell>
          <cell r="I98" t="str">
            <v>-</v>
          </cell>
          <cell r="J98" t="str">
            <v>Sztabowy</v>
          </cell>
          <cell r="K98" t="str">
            <v>Tauron GZE</v>
          </cell>
          <cell r="L98" t="str">
            <v>C21</v>
          </cell>
          <cell r="M98" t="str">
            <v>-</v>
          </cell>
          <cell r="N98">
            <v>48.999999999999993</v>
          </cell>
          <cell r="O98">
            <v>50</v>
          </cell>
          <cell r="P98">
            <v>50</v>
          </cell>
          <cell r="Q98">
            <v>17.846153846153847</v>
          </cell>
          <cell r="R98">
            <v>51.991000000000014</v>
          </cell>
          <cell r="S98">
            <v>0</v>
          </cell>
          <cell r="T98">
            <v>0</v>
          </cell>
          <cell r="V98">
            <v>51.991000000000014</v>
          </cell>
          <cell r="X98">
            <v>86.282043121951233</v>
          </cell>
          <cell r="Y98">
            <v>31.299032520325202</v>
          </cell>
          <cell r="Z98">
            <v>13.451963966099997</v>
          </cell>
          <cell r="AA98" t="str">
            <v>Nie ma</v>
          </cell>
          <cell r="AB98">
            <v>0</v>
          </cell>
          <cell r="AC98">
            <v>117.58107564227643</v>
          </cell>
          <cell r="AD98">
            <v>106.12691304000002</v>
          </cell>
          <cell r="AE98">
            <v>38.497810000000001</v>
          </cell>
          <cell r="AF98">
            <v>2.7779974041661055</v>
          </cell>
        </row>
        <row r="99">
          <cell r="D99" t="str">
            <v>590322400700666189</v>
          </cell>
          <cell r="E99" t="str">
            <v>07-1520</v>
          </cell>
          <cell r="F99" t="str">
            <v>ul. Francuska 30, 40-028 Katowice, P1</v>
          </cell>
          <cell r="G99" t="str">
            <v>Katowice CWCR</v>
          </cell>
          <cell r="H99">
            <v>94749893</v>
          </cell>
          <cell r="I99" t="str">
            <v>-</v>
          </cell>
          <cell r="J99" t="str">
            <v>Sztabowy</v>
          </cell>
          <cell r="K99" t="str">
            <v>Tauron GZE</v>
          </cell>
          <cell r="L99" t="str">
            <v>C21</v>
          </cell>
          <cell r="M99" t="str">
            <v>-</v>
          </cell>
          <cell r="N99">
            <v>275</v>
          </cell>
          <cell r="O99">
            <v>199</v>
          </cell>
          <cell r="P99">
            <v>90</v>
          </cell>
          <cell r="Q99">
            <v>75.461538461538467</v>
          </cell>
          <cell r="R99">
            <v>267.81200000000001</v>
          </cell>
          <cell r="S99">
            <v>0</v>
          </cell>
          <cell r="T99">
            <v>0</v>
          </cell>
          <cell r="V99">
            <v>267.81200000000001</v>
          </cell>
          <cell r="X99">
            <v>433.66648072357731</v>
          </cell>
          <cell r="Y99">
            <v>94.260674796747978</v>
          </cell>
          <cell r="Z99">
            <v>0.1636162974</v>
          </cell>
          <cell r="AA99" t="str">
            <v>Tak</v>
          </cell>
          <cell r="AB99">
            <v>0</v>
          </cell>
          <cell r="AC99">
            <v>527.9271555203253</v>
          </cell>
          <cell r="AD99">
            <v>533.40977129000009</v>
          </cell>
          <cell r="AE99">
            <v>115.94063</v>
          </cell>
          <cell r="AF99">
            <v>2.4227002680611776</v>
          </cell>
        </row>
        <row r="100">
          <cell r="D100" t="str">
            <v>590322400701170449</v>
          </cell>
          <cell r="E100" t="str">
            <v>07/2020110</v>
          </cell>
          <cell r="F100" t="str">
            <v>ul. Francuska 30, 40-028 Katowice, P2</v>
          </cell>
          <cell r="G100" t="str">
            <v>Katowice CWCR OZ</v>
          </cell>
          <cell r="H100">
            <v>322056097056</v>
          </cell>
          <cell r="I100" t="str">
            <v>-</v>
          </cell>
          <cell r="J100" t="str">
            <v>Sztabowy</v>
          </cell>
          <cell r="K100" t="str">
            <v>Tauron GZE</v>
          </cell>
          <cell r="L100" t="str">
            <v>C11</v>
          </cell>
          <cell r="M100" t="str">
            <v>-</v>
          </cell>
          <cell r="N100">
            <v>76</v>
          </cell>
          <cell r="O100">
            <v>40</v>
          </cell>
          <cell r="P100">
            <v>40</v>
          </cell>
          <cell r="Q100">
            <v>0</v>
          </cell>
          <cell r="R100">
            <v>4.8000000000000001E-2</v>
          </cell>
          <cell r="S100">
            <v>0</v>
          </cell>
          <cell r="T100">
            <v>2E-3</v>
          </cell>
          <cell r="V100">
            <v>0.05</v>
          </cell>
          <cell r="X100">
            <v>7.5963902439024386E-2</v>
          </cell>
          <cell r="Y100">
            <v>2.4671138211382115</v>
          </cell>
          <cell r="Z100">
            <v>1.127105457984E-2</v>
          </cell>
          <cell r="AA100" t="str">
            <v>Nie ma</v>
          </cell>
          <cell r="AB100">
            <v>0</v>
          </cell>
          <cell r="AC100">
            <v>2.5430777235772357</v>
          </cell>
          <cell r="AD100">
            <v>9.3435599999999994E-2</v>
          </cell>
          <cell r="AE100">
            <v>3.0345500000000003</v>
          </cell>
          <cell r="AF100">
            <v>62.559711999999998</v>
          </cell>
        </row>
        <row r="101">
          <cell r="D101" t="str">
            <v>590322400701913114</v>
          </cell>
          <cell r="E101">
            <v>60000054</v>
          </cell>
          <cell r="F101" t="str">
            <v>ul. Kilińskiego 9,  40-061 Katowice</v>
          </cell>
          <cell r="G101" t="str">
            <v>Katowice WOT</v>
          </cell>
          <cell r="H101">
            <v>50580338</v>
          </cell>
          <cell r="I101" t="str">
            <v>-</v>
          </cell>
          <cell r="J101" t="str">
            <v>Sztabowy</v>
          </cell>
          <cell r="K101" t="str">
            <v>Tauron GZE</v>
          </cell>
          <cell r="L101" t="str">
            <v>C21</v>
          </cell>
          <cell r="M101" t="str">
            <v>-</v>
          </cell>
          <cell r="N101">
            <v>60</v>
          </cell>
          <cell r="O101">
            <v>80</v>
          </cell>
          <cell r="P101">
            <v>50</v>
          </cell>
          <cell r="Q101">
            <v>21.307692307692307</v>
          </cell>
          <cell r="R101">
            <v>82.170999999999992</v>
          </cell>
          <cell r="S101">
            <v>0</v>
          </cell>
          <cell r="T101">
            <v>0</v>
          </cell>
          <cell r="V101">
            <v>82.170999999999992</v>
          </cell>
          <cell r="X101">
            <v>131.77970277235772</v>
          </cell>
          <cell r="Y101">
            <v>63.761113821138217</v>
          </cell>
          <cell r="Z101">
            <v>38.596661926199999</v>
          </cell>
          <cell r="AA101" t="str">
            <v>Nie ma</v>
          </cell>
          <cell r="AB101">
            <v>0</v>
          </cell>
          <cell r="AC101">
            <v>195.54081659349595</v>
          </cell>
          <cell r="AD101">
            <v>162.08903441000001</v>
          </cell>
          <cell r="AE101">
            <v>78.426170000000013</v>
          </cell>
          <cell r="AF101">
            <v>2.9270083656034371</v>
          </cell>
        </row>
        <row r="102">
          <cell r="D102" t="str">
            <v>Ryczałt TBS Tychy</v>
          </cell>
          <cell r="E102" t="str">
            <v>N/A</v>
          </cell>
          <cell r="F102" t="str">
            <v>WCR Tychy</v>
          </cell>
          <cell r="G102" t="str">
            <v>Tychy WCR</v>
          </cell>
          <cell r="H102" t="str">
            <v>-</v>
          </cell>
          <cell r="I102" t="str">
            <v>-</v>
          </cell>
          <cell r="J102" t="str">
            <v>Inne</v>
          </cell>
          <cell r="K102" t="str">
            <v>TBS Tychy</v>
          </cell>
          <cell r="L102" t="str">
            <v>R</v>
          </cell>
          <cell r="M102" t="str">
            <v>-</v>
          </cell>
          <cell r="N102">
            <v>35</v>
          </cell>
          <cell r="O102" t="str">
            <v>-</v>
          </cell>
          <cell r="P102">
            <v>0</v>
          </cell>
          <cell r="Q102" t="str">
            <v>n/a</v>
          </cell>
          <cell r="R102">
            <v>0</v>
          </cell>
          <cell r="S102">
            <v>0</v>
          </cell>
          <cell r="T102">
            <v>0</v>
          </cell>
          <cell r="V102">
            <v>0</v>
          </cell>
          <cell r="X102">
            <v>48.935412195121948</v>
          </cell>
          <cell r="Y102">
            <v>0</v>
          </cell>
          <cell r="Z102">
            <v>0</v>
          </cell>
          <cell r="AA102" t="str">
            <v>-</v>
          </cell>
          <cell r="AB102">
            <v>0</v>
          </cell>
          <cell r="AC102">
            <v>48.935412195121948</v>
          </cell>
          <cell r="AD102">
            <v>60.190556999999991</v>
          </cell>
          <cell r="AE102">
            <v>0</v>
          </cell>
          <cell r="AF102" t="str">
            <v>n/a</v>
          </cell>
        </row>
        <row r="103">
          <cell r="D103" t="str">
            <v>Parafia Ewangelicko- Augsburska,</v>
          </cell>
          <cell r="E103" t="str">
            <v>N/A</v>
          </cell>
          <cell r="F103" t="str">
            <v>ul. Biskupa Burschego 20, 43-100 Tychy, Parafia Ewangelicko- Augsburska,</v>
          </cell>
          <cell r="G103" t="str">
            <v>Tychy, Parafia Ew.-Augsb.</v>
          </cell>
          <cell r="H103" t="str">
            <v>-</v>
          </cell>
          <cell r="I103" t="str">
            <v>-</v>
          </cell>
          <cell r="J103" t="str">
            <v>Inne</v>
          </cell>
          <cell r="K103" t="str">
            <v>Parafia Ew.-Augsb.</v>
          </cell>
          <cell r="L103" t="str">
            <v>R</v>
          </cell>
          <cell r="M103" t="str">
            <v>-</v>
          </cell>
          <cell r="N103">
            <v>11</v>
          </cell>
          <cell r="O103" t="str">
            <v>-</v>
          </cell>
          <cell r="P103">
            <v>0</v>
          </cell>
          <cell r="Q103" t="str">
            <v>n/a</v>
          </cell>
          <cell r="R103">
            <v>0</v>
          </cell>
          <cell r="S103">
            <v>0</v>
          </cell>
          <cell r="T103">
            <v>0</v>
          </cell>
          <cell r="X103">
            <v>6.3564878048780482</v>
          </cell>
          <cell r="Y103">
            <v>1.5891219512195121</v>
          </cell>
          <cell r="Z103">
            <v>0</v>
          </cell>
          <cell r="AA103" t="str">
            <v>-</v>
          </cell>
          <cell r="AB103">
            <v>0</v>
          </cell>
          <cell r="AC103">
            <v>7.9456097560975607</v>
          </cell>
          <cell r="AD103">
            <v>7.8184799999999992</v>
          </cell>
          <cell r="AE103">
            <v>1.9546199999999998</v>
          </cell>
          <cell r="AF103" t="str">
            <v>n/a</v>
          </cell>
        </row>
        <row r="105">
          <cell r="D105" t="str">
            <v>590322400100114549</v>
          </cell>
          <cell r="E105" t="str">
            <v>01/0619105</v>
          </cell>
          <cell r="F105" t="str">
            <v>ul.Św. Barbary 2,  44-100 GLIWICE</v>
          </cell>
          <cell r="G105" t="str">
            <v>Gliwice, Kościół G.</v>
          </cell>
          <cell r="H105">
            <v>95272130</v>
          </cell>
          <cell r="I105" t="str">
            <v>-</v>
          </cell>
          <cell r="J105" t="str">
            <v>Inne</v>
          </cell>
          <cell r="K105" t="str">
            <v>Tauron GZE</v>
          </cell>
          <cell r="L105" t="str">
            <v>C11</v>
          </cell>
          <cell r="M105" t="str">
            <v>-</v>
          </cell>
          <cell r="N105">
            <v>35</v>
          </cell>
          <cell r="O105">
            <v>5.5</v>
          </cell>
          <cell r="P105">
            <v>5.5</v>
          </cell>
          <cell r="Q105">
            <v>0</v>
          </cell>
          <cell r="R105">
            <v>1.4160000000000001</v>
          </cell>
          <cell r="S105">
            <v>0</v>
          </cell>
          <cell r="T105">
            <v>0</v>
          </cell>
          <cell r="V105">
            <v>1.4160000000000001</v>
          </cell>
          <cell r="X105">
            <v>1.0840279186991868</v>
          </cell>
          <cell r="Y105">
            <v>0.81165040650406517</v>
          </cell>
          <cell r="Z105">
            <v>0</v>
          </cell>
          <cell r="AA105" t="str">
            <v xml:space="preserve">Nie ma </v>
          </cell>
          <cell r="AB105">
            <v>0</v>
          </cell>
          <cell r="AC105">
            <v>1.8956783252032521</v>
          </cell>
          <cell r="AD105">
            <v>1.3333543399999999</v>
          </cell>
          <cell r="AE105">
            <v>0.99833000000000005</v>
          </cell>
          <cell r="AF105">
            <v>1.6466697316384178</v>
          </cell>
        </row>
        <row r="106">
          <cell r="D106" t="str">
            <v>590322400100993748</v>
          </cell>
          <cell r="E106" t="str">
            <v>01/0619107</v>
          </cell>
          <cell r="F106" t="str">
            <v xml:space="preserve"> ul.Dworcowa 37,  44-100 GLIWICE</v>
          </cell>
          <cell r="G106" t="str">
            <v>Gliwice, Plebania</v>
          </cell>
          <cell r="H106">
            <v>63599644</v>
          </cell>
          <cell r="I106" t="str">
            <v>-</v>
          </cell>
          <cell r="J106" t="str">
            <v>Inne</v>
          </cell>
          <cell r="K106" t="str">
            <v>Tauron GZE</v>
          </cell>
          <cell r="L106" t="str">
            <v>G11</v>
          </cell>
          <cell r="M106" t="str">
            <v>-</v>
          </cell>
          <cell r="N106">
            <v>65</v>
          </cell>
          <cell r="O106">
            <v>16.5</v>
          </cell>
          <cell r="P106">
            <v>16.5</v>
          </cell>
          <cell r="Q106">
            <v>0</v>
          </cell>
          <cell r="R106">
            <v>14.761999999999999</v>
          </cell>
          <cell r="S106">
            <v>0</v>
          </cell>
          <cell r="T106">
            <v>0</v>
          </cell>
          <cell r="V106">
            <v>14.761999999999999</v>
          </cell>
          <cell r="X106">
            <v>12.650053902439023</v>
          </cell>
          <cell r="Y106">
            <v>3.2056975121951217</v>
          </cell>
          <cell r="Z106">
            <v>0</v>
          </cell>
          <cell r="AA106" t="str">
            <v xml:space="preserve">Nie ma </v>
          </cell>
          <cell r="AB106">
            <v>0</v>
          </cell>
          <cell r="AC106">
            <v>15.855751414634145</v>
          </cell>
          <cell r="AD106">
            <v>15.559566299999998</v>
          </cell>
          <cell r="AE106">
            <v>3.9430079399999998</v>
          </cell>
          <cell r="AF106">
            <v>1.321133602492887</v>
          </cell>
        </row>
        <row r="107">
          <cell r="D107" t="str">
            <v>590322400101133464</v>
          </cell>
          <cell r="E107" t="str">
            <v>01/0619106</v>
          </cell>
          <cell r="F107" t="str">
            <v xml:space="preserve"> ul.Dworcowa 37,  44-100 GLIWICE</v>
          </cell>
          <cell r="G107" t="str">
            <v>Gliwice, Plebania</v>
          </cell>
          <cell r="H107">
            <v>80950365</v>
          </cell>
          <cell r="I107" t="str">
            <v>-</v>
          </cell>
          <cell r="J107" t="str">
            <v>Inne</v>
          </cell>
          <cell r="K107" t="str">
            <v>Tauron GZE</v>
          </cell>
          <cell r="L107" t="str">
            <v>G11</v>
          </cell>
          <cell r="M107" t="str">
            <v>-</v>
          </cell>
          <cell r="N107">
            <v>10</v>
          </cell>
          <cell r="O107">
            <v>5.5</v>
          </cell>
          <cell r="P107">
            <v>5.5</v>
          </cell>
          <cell r="Q107">
            <v>0</v>
          </cell>
          <cell r="R107">
            <v>6.5600000000000023</v>
          </cell>
          <cell r="S107">
            <v>8.4000000000000005E-2</v>
          </cell>
          <cell r="T107">
            <v>0</v>
          </cell>
          <cell r="V107">
            <v>6.6440000000000019</v>
          </cell>
          <cell r="X107">
            <v>2.9801013821138214</v>
          </cell>
          <cell r="Y107">
            <v>1.1596829268292681</v>
          </cell>
          <cell r="Z107">
            <v>0</v>
          </cell>
          <cell r="AA107" t="str">
            <v xml:space="preserve">Nie ma </v>
          </cell>
          <cell r="AB107">
            <v>0</v>
          </cell>
          <cell r="AC107">
            <v>4.1397843089430895</v>
          </cell>
          <cell r="AD107">
            <v>3.6655247000000002</v>
          </cell>
          <cell r="AE107">
            <v>1.42641</v>
          </cell>
          <cell r="AF107">
            <v>0.76639595123419613</v>
          </cell>
        </row>
        <row r="108">
          <cell r="D108" t="str">
            <v>590322400101272958</v>
          </cell>
          <cell r="E108">
            <v>50046884</v>
          </cell>
          <cell r="F108" t="str">
            <v>ul. Andersa 47, 44-121 GLIWICE, P1</v>
          </cell>
          <cell r="G108" t="str">
            <v>Gliwice Koszary</v>
          </cell>
          <cell r="H108">
            <v>50315860</v>
          </cell>
          <cell r="I108" t="str">
            <v>-</v>
          </cell>
          <cell r="J108" t="str">
            <v>Koszarowy</v>
          </cell>
          <cell r="K108" t="str">
            <v>Tauron GZE</v>
          </cell>
          <cell r="L108" t="str">
            <v>C23</v>
          </cell>
          <cell r="M108" t="str">
            <v>-</v>
          </cell>
          <cell r="N108">
            <v>445</v>
          </cell>
          <cell r="O108">
            <v>250</v>
          </cell>
          <cell r="P108">
            <v>220</v>
          </cell>
          <cell r="Q108">
            <v>171.92307692307693</v>
          </cell>
          <cell r="R108">
            <v>434.59800000000001</v>
          </cell>
          <cell r="S108">
            <v>204.79900000000001</v>
          </cell>
          <cell r="T108">
            <v>78.230999999999995</v>
          </cell>
          <cell r="V108">
            <v>717.62800000000004</v>
          </cell>
          <cell r="X108">
            <v>1101.9087368780488</v>
          </cell>
          <cell r="Y108">
            <v>214.5242682926829</v>
          </cell>
          <cell r="Z108">
            <v>10.7415207387</v>
          </cell>
          <cell r="AA108" t="str">
            <v xml:space="preserve">Nie ma </v>
          </cell>
          <cell r="AB108">
            <v>0.51575130000000002</v>
          </cell>
          <cell r="AC108">
            <v>1316.4330051707316</v>
          </cell>
          <cell r="AD108">
            <v>1355.34774636</v>
          </cell>
          <cell r="AE108">
            <v>263.86484999999999</v>
          </cell>
          <cell r="AF108">
            <v>2.2442438510760447</v>
          </cell>
        </row>
        <row r="109">
          <cell r="D109" t="str">
            <v>590322400100998606</v>
          </cell>
          <cell r="E109" t="str">
            <v>01044*/01/1060</v>
          </cell>
          <cell r="F109" t="str">
            <v>ul. Andersa 47, 44-121 GLIWICE, P2</v>
          </cell>
          <cell r="G109" t="str">
            <v>Gliwice Koszary</v>
          </cell>
          <cell r="H109">
            <v>51317567</v>
          </cell>
          <cell r="I109" t="str">
            <v>-</v>
          </cell>
          <cell r="J109" t="str">
            <v>Koszarowy</v>
          </cell>
          <cell r="K109" t="str">
            <v>Tauron GZE</v>
          </cell>
          <cell r="L109" t="str">
            <v>B23</v>
          </cell>
          <cell r="M109" t="str">
            <v>-</v>
          </cell>
          <cell r="N109">
            <v>1140</v>
          </cell>
          <cell r="O109">
            <v>600</v>
          </cell>
          <cell r="P109">
            <v>400</v>
          </cell>
          <cell r="Q109">
            <v>436.61538461538464</v>
          </cell>
          <cell r="R109">
            <v>884.23300000000006</v>
          </cell>
          <cell r="S109">
            <v>480.11900000000003</v>
          </cell>
          <cell r="T109">
            <v>145.11700000000002</v>
          </cell>
          <cell r="V109">
            <v>1509.4690000000001</v>
          </cell>
          <cell r="X109">
            <v>2602.2974321463421</v>
          </cell>
          <cell r="Y109">
            <v>319.09047967479682</v>
          </cell>
          <cell r="Z109">
            <v>0.13544720639999999</v>
          </cell>
          <cell r="AA109" t="str">
            <v>Tak</v>
          </cell>
          <cell r="AB109">
            <v>53.047046399999999</v>
          </cell>
          <cell r="AC109">
            <v>2921.3879118211389</v>
          </cell>
          <cell r="AD109">
            <v>3200.8258415400005</v>
          </cell>
          <cell r="AE109">
            <v>392.48129000000006</v>
          </cell>
          <cell r="AF109">
            <v>2.3805107170402309</v>
          </cell>
        </row>
        <row r="110">
          <cell r="D110" t="str">
            <v>590322400101027701</v>
          </cell>
          <cell r="E110">
            <v>50046864</v>
          </cell>
          <cell r="F110" t="str">
            <v>ul. Zawiszy Czarnego 7,  44-100 GLIWICE</v>
          </cell>
          <cell r="G110" t="str">
            <v>Gliwice WCR</v>
          </cell>
          <cell r="H110">
            <v>88446199</v>
          </cell>
          <cell r="I110" t="str">
            <v>88446104/II'2023</v>
          </cell>
          <cell r="J110" t="str">
            <v>Sztabowy</v>
          </cell>
          <cell r="K110" t="str">
            <v>Tauron GZE</v>
          </cell>
          <cell r="L110" t="str">
            <v>C21</v>
          </cell>
          <cell r="M110" t="str">
            <v>-</v>
          </cell>
          <cell r="N110">
            <v>75</v>
          </cell>
          <cell r="O110">
            <v>63</v>
          </cell>
          <cell r="P110">
            <v>63</v>
          </cell>
          <cell r="Q110">
            <v>19.384615384615383</v>
          </cell>
          <cell r="R110">
            <v>54.80899999999999</v>
          </cell>
          <cell r="S110">
            <v>0</v>
          </cell>
          <cell r="T110">
            <v>0</v>
          </cell>
          <cell r="V110">
            <v>54.80899999999999</v>
          </cell>
          <cell r="X110">
            <v>87.607807382113819</v>
          </cell>
          <cell r="Y110">
            <v>21.319056910569106</v>
          </cell>
          <cell r="Z110">
            <v>3.2835686400000001E-2</v>
          </cell>
          <cell r="AA110" t="str">
            <v>Tak</v>
          </cell>
          <cell r="AB110">
            <v>0</v>
          </cell>
          <cell r="AC110">
            <v>108.92686429268292</v>
          </cell>
          <cell r="AD110">
            <v>107.75760308</v>
          </cell>
          <cell r="AE110">
            <v>26.222439999999999</v>
          </cell>
          <cell r="AF110">
            <v>2.4060999667937755</v>
          </cell>
        </row>
        <row r="111">
          <cell r="D111" t="str">
            <v>590322400100777263</v>
          </cell>
          <cell r="E111">
            <v>50046969</v>
          </cell>
          <cell r="F111" t="str">
            <v>ul. Ku Dołom ,  44-100 GLIWICE</v>
          </cell>
          <cell r="G111" t="str">
            <v>Gliwice Poligon</v>
          </cell>
          <cell r="H111">
            <v>55886974</v>
          </cell>
          <cell r="J111" t="str">
            <v>Plac ćwiczeń</v>
          </cell>
          <cell r="K111" t="str">
            <v>Tauron GZE</v>
          </cell>
          <cell r="L111" t="str">
            <v>C21</v>
          </cell>
          <cell r="M111" t="str">
            <v>-</v>
          </cell>
          <cell r="N111">
            <v>65</v>
          </cell>
          <cell r="O111">
            <v>100</v>
          </cell>
          <cell r="P111">
            <v>100</v>
          </cell>
          <cell r="Q111">
            <v>16.153846153846153</v>
          </cell>
          <cell r="R111">
            <v>46.644000000000005</v>
          </cell>
          <cell r="S111">
            <v>0</v>
          </cell>
          <cell r="T111">
            <v>0</v>
          </cell>
          <cell r="V111">
            <v>46.644000000000005</v>
          </cell>
          <cell r="X111">
            <v>65.577103772357731</v>
          </cell>
          <cell r="Y111">
            <v>18.062081300813009</v>
          </cell>
          <cell r="Z111">
            <v>0.69041247989471999</v>
          </cell>
          <cell r="AA111" t="str">
            <v xml:space="preserve">Nie ma </v>
          </cell>
          <cell r="AB111">
            <v>0</v>
          </cell>
          <cell r="AC111">
            <v>83.639185073170736</v>
          </cell>
          <cell r="AD111">
            <v>80.659837640000006</v>
          </cell>
          <cell r="AE111">
            <v>22.216360000000002</v>
          </cell>
          <cell r="AF111">
            <v>2.205561222022125</v>
          </cell>
        </row>
        <row r="112">
          <cell r="D112" t="str">
            <v>590322401000428941</v>
          </cell>
          <cell r="E112">
            <v>60000057</v>
          </cell>
          <cell r="F112" t="str">
            <v>ul. Arki Bożka  9,   47-420 Kuźnia Raciborska</v>
          </cell>
          <cell r="G112" t="str">
            <v>Kuźnia Raciborska WOT</v>
          </cell>
          <cell r="H112">
            <v>94520602</v>
          </cell>
          <cell r="I112" t="str">
            <v>94032760/V'2023</v>
          </cell>
          <cell r="J112" t="str">
            <v>Koszarowy</v>
          </cell>
          <cell r="K112" t="str">
            <v>Tauron GZE</v>
          </cell>
          <cell r="L112" t="str">
            <v>C21</v>
          </cell>
          <cell r="M112" t="str">
            <v>-</v>
          </cell>
          <cell r="N112">
            <v>0</v>
          </cell>
          <cell r="O112">
            <v>64</v>
          </cell>
          <cell r="P112">
            <v>40</v>
          </cell>
          <cell r="Q112">
            <v>19.153846153846153</v>
          </cell>
          <cell r="R112">
            <v>65.515999999999991</v>
          </cell>
          <cell r="S112">
            <v>0</v>
          </cell>
          <cell r="T112">
            <v>0</v>
          </cell>
          <cell r="V112">
            <v>65.515999999999991</v>
          </cell>
          <cell r="X112">
            <v>85.543747951219501</v>
          </cell>
          <cell r="Y112">
            <v>23.875815609756096</v>
          </cell>
          <cell r="Z112">
            <v>1.4450468040000002</v>
          </cell>
          <cell r="AA112" t="str">
            <v xml:space="preserve">Nie ma </v>
          </cell>
          <cell r="AB112">
            <v>0.40113989999999994</v>
          </cell>
          <cell r="AC112">
            <v>109.4195635609756</v>
          </cell>
          <cell r="AD112">
            <v>105.21880997999999</v>
          </cell>
          <cell r="AE112">
            <v>29.3672532</v>
          </cell>
          <cell r="AF112">
            <v>2.0483390802246784</v>
          </cell>
        </row>
        <row r="114">
          <cell r="D114" t="str">
            <v>590322400300667784</v>
          </cell>
          <cell r="E114" t="str">
            <v>03/0058101</v>
          </cell>
          <cell r="F114" t="str">
            <v>ul. Czarneckiego 12,  41-902 Bytom</v>
          </cell>
          <cell r="G114" t="str">
            <v>Bytom Klub Garniz.</v>
          </cell>
          <cell r="H114">
            <v>95835289</v>
          </cell>
          <cell r="I114" t="str">
            <v>-</v>
          </cell>
          <cell r="J114" t="str">
            <v>Inne</v>
          </cell>
          <cell r="K114" t="str">
            <v>Tauron GZE</v>
          </cell>
          <cell r="L114" t="str">
            <v>C11</v>
          </cell>
          <cell r="M114" t="str">
            <v>-</v>
          </cell>
          <cell r="N114">
            <v>73.999999999999986</v>
          </cell>
          <cell r="O114">
            <v>39.9</v>
          </cell>
          <cell r="P114">
            <v>39.9</v>
          </cell>
          <cell r="Q114">
            <v>0</v>
          </cell>
          <cell r="R114">
            <v>19.973000000000003</v>
          </cell>
          <cell r="S114">
            <v>0</v>
          </cell>
          <cell r="T114">
            <v>0.78900000000000003</v>
          </cell>
          <cell r="V114">
            <v>20.762000000000004</v>
          </cell>
          <cell r="X114">
            <v>30.123965626016265</v>
          </cell>
          <cell r="Y114">
            <v>8.8074308943089434</v>
          </cell>
          <cell r="Z114">
            <v>1.1582654282999998</v>
          </cell>
          <cell r="AA114" t="str">
            <v xml:space="preserve">Nie ma </v>
          </cell>
          <cell r="AB114">
            <v>0</v>
          </cell>
          <cell r="AC114">
            <v>38.931396520325208</v>
          </cell>
          <cell r="AD114">
            <v>37.052477720000006</v>
          </cell>
          <cell r="AE114">
            <v>10.83314</v>
          </cell>
          <cell r="AF114">
            <v>2.3064067874000576</v>
          </cell>
        </row>
        <row r="115">
          <cell r="D115" t="str">
            <v>590322400300036757</v>
          </cell>
          <cell r="E115" t="str">
            <v>03-778</v>
          </cell>
          <cell r="F115" t="str">
            <v>ul. Oświęcimska 33,  41-902 Bytom</v>
          </cell>
          <cell r="G115" t="str">
            <v>Bytom Koszary</v>
          </cell>
          <cell r="H115">
            <v>55885627</v>
          </cell>
          <cell r="J115" t="str">
            <v>Koszarowy</v>
          </cell>
          <cell r="K115" t="str">
            <v>Tauron GZE</v>
          </cell>
          <cell r="L115" t="str">
            <v>C23</v>
          </cell>
          <cell r="M115" t="str">
            <v>-</v>
          </cell>
          <cell r="N115">
            <v>580</v>
          </cell>
          <cell r="O115">
            <v>350</v>
          </cell>
          <cell r="P115">
            <v>140</v>
          </cell>
          <cell r="Q115">
            <v>146.38461538461539</v>
          </cell>
          <cell r="R115">
            <v>324.38</v>
          </cell>
          <cell r="S115">
            <v>164.78399999999999</v>
          </cell>
          <cell r="T115">
            <v>58.022999999999996</v>
          </cell>
          <cell r="V115">
            <v>547.18700000000001</v>
          </cell>
          <cell r="X115">
            <v>844.33877013008134</v>
          </cell>
          <cell r="Y115">
            <v>170.49420325203252</v>
          </cell>
          <cell r="Z115">
            <v>7.3036425716999984</v>
          </cell>
          <cell r="AA115" t="str">
            <v xml:space="preserve">Nie ma </v>
          </cell>
          <cell r="AB115">
            <v>14.199476699999998</v>
          </cell>
          <cell r="AC115">
            <v>1014.8329733821139</v>
          </cell>
          <cell r="AD115">
            <v>1038.53668726</v>
          </cell>
          <cell r="AE115">
            <v>209.70786999999999</v>
          </cell>
          <cell r="AF115">
            <v>2.1426341036245375</v>
          </cell>
        </row>
        <row r="116">
          <cell r="D116" t="str">
            <v>590322400300133272</v>
          </cell>
          <cell r="E116" t="str">
            <v>03/0048041</v>
          </cell>
          <cell r="F116" t="str">
            <v>ul. Oświęcimska  36,  41-902 Bytom</v>
          </cell>
          <cell r="G116" t="str">
            <v>Bytom Hotel</v>
          </cell>
          <cell r="H116">
            <v>322056170346</v>
          </cell>
          <cell r="I116" t="str">
            <v>-</v>
          </cell>
          <cell r="J116" t="str">
            <v>Koszarowy</v>
          </cell>
          <cell r="K116" t="str">
            <v>Tauron GZE</v>
          </cell>
          <cell r="L116" t="str">
            <v>C11</v>
          </cell>
          <cell r="M116" t="str">
            <v>-</v>
          </cell>
          <cell r="N116">
            <v>35</v>
          </cell>
          <cell r="O116">
            <v>40</v>
          </cell>
          <cell r="P116">
            <v>40</v>
          </cell>
          <cell r="Q116">
            <v>0</v>
          </cell>
          <cell r="R116">
            <v>4.4720000000000004</v>
          </cell>
          <cell r="S116">
            <v>0</v>
          </cell>
          <cell r="T116">
            <v>0</v>
          </cell>
          <cell r="V116">
            <v>4.4720000000000004</v>
          </cell>
          <cell r="X116">
            <v>5.4317642276422768</v>
          </cell>
          <cell r="Y116">
            <v>3.6564878048780494</v>
          </cell>
          <cell r="Z116">
            <v>0.17518347424367997</v>
          </cell>
          <cell r="AA116" t="str">
            <v xml:space="preserve">Nie ma </v>
          </cell>
          <cell r="AB116">
            <v>0</v>
          </cell>
          <cell r="AC116">
            <v>9.0882520325203267</v>
          </cell>
          <cell r="AD116">
            <v>6.6810700000000001</v>
          </cell>
          <cell r="AE116">
            <v>4.4974800000000004</v>
          </cell>
          <cell r="AF116">
            <v>2.4996757602862254</v>
          </cell>
        </row>
        <row r="117">
          <cell r="D117" t="str">
            <v>590322400400195125</v>
          </cell>
          <cell r="E117">
            <v>50046922</v>
          </cell>
          <cell r="F117" t="str">
            <v xml:space="preserve">Willa Biała ,  44-180 Toszek </v>
          </cell>
          <cell r="G117" t="str">
            <v>Toszek Techiczny</v>
          </cell>
          <cell r="H117">
            <v>96729970</v>
          </cell>
          <cell r="I117" t="str">
            <v>-</v>
          </cell>
          <cell r="J117" t="str">
            <v>Inne</v>
          </cell>
          <cell r="K117" t="str">
            <v>Tauron GZE</v>
          </cell>
          <cell r="L117" t="str">
            <v>C23</v>
          </cell>
          <cell r="M117" t="str">
            <v>-</v>
          </cell>
          <cell r="N117">
            <v>748</v>
          </cell>
          <cell r="O117">
            <v>200</v>
          </cell>
          <cell r="P117">
            <v>150</v>
          </cell>
          <cell r="Q117">
            <v>40.615384615384613</v>
          </cell>
          <cell r="R117">
            <v>147.22499999999999</v>
          </cell>
          <cell r="S117">
            <v>34.373999999999995</v>
          </cell>
          <cell r="T117">
            <v>26.897000000000002</v>
          </cell>
          <cell r="V117">
            <v>208.49599999999998</v>
          </cell>
          <cell r="X117">
            <v>321.13348230894309</v>
          </cell>
          <cell r="Y117">
            <v>72.754479674796769</v>
          </cell>
          <cell r="Z117">
            <v>8.1624206996999984</v>
          </cell>
          <cell r="AA117" t="str">
            <v xml:space="preserve">Nie ma </v>
          </cell>
          <cell r="AB117">
            <v>0</v>
          </cell>
          <cell r="AC117">
            <v>393.88796198373984</v>
          </cell>
          <cell r="AD117">
            <v>394.99418323999998</v>
          </cell>
          <cell r="AE117">
            <v>89.488010000000003</v>
          </cell>
          <cell r="AF117">
            <v>2.3227143122170211</v>
          </cell>
        </row>
        <row r="118">
          <cell r="D118" t="str">
            <v>590322400300182256</v>
          </cell>
          <cell r="E118" t="str">
            <v>N/A</v>
          </cell>
          <cell r="F118" t="str">
            <v xml:space="preserve">ul. Knosały 26, 41-922 Radzionków, P2 </v>
          </cell>
          <cell r="G118" t="str">
            <v>Radzionków-1 Techn.</v>
          </cell>
          <cell r="H118">
            <v>94749668</v>
          </cell>
          <cell r="I118" t="str">
            <v>-</v>
          </cell>
          <cell r="J118" t="str">
            <v>Inne</v>
          </cell>
          <cell r="K118" t="str">
            <v>Tauron GZE</v>
          </cell>
          <cell r="L118" t="str">
            <v>C23</v>
          </cell>
          <cell r="M118" t="str">
            <v>-</v>
          </cell>
          <cell r="N118">
            <v>127</v>
          </cell>
          <cell r="O118">
            <v>150</v>
          </cell>
          <cell r="P118">
            <v>35</v>
          </cell>
          <cell r="Q118">
            <v>34.5</v>
          </cell>
          <cell r="R118">
            <v>0.58699999999999997</v>
          </cell>
          <cell r="S118">
            <v>0.29099999999999998</v>
          </cell>
          <cell r="T118">
            <v>0.16500000000000001</v>
          </cell>
          <cell r="V118">
            <v>1.0429999999999999</v>
          </cell>
          <cell r="X118">
            <v>-2.134959349593496E-2</v>
          </cell>
          <cell r="Y118">
            <v>12.285227642276425</v>
          </cell>
          <cell r="Z118">
            <v>0.22164088319999994</v>
          </cell>
          <cell r="AA118" t="str">
            <v>Tak</v>
          </cell>
          <cell r="AB118">
            <v>0.91689120000000013</v>
          </cell>
          <cell r="AC118">
            <v>12.263878048780489</v>
          </cell>
          <cell r="AD118">
            <v>-2.6260000000000002E-2</v>
          </cell>
          <cell r="AE118">
            <v>15.110830000000002</v>
          </cell>
          <cell r="AF118">
            <v>14.462674976030684</v>
          </cell>
        </row>
        <row r="119">
          <cell r="D119" t="str">
            <v>590322400300098144</v>
          </cell>
          <cell r="E119" t="str">
            <v>03-669</v>
          </cell>
          <cell r="F119" t="str">
            <v>ul. Knosały 26 26, 41-922 Radzionków , P1</v>
          </cell>
          <cell r="G119" t="str">
            <v>Radzionków-2 Techn.</v>
          </cell>
          <cell r="H119">
            <v>94749648</v>
          </cell>
          <cell r="I119" t="str">
            <v>-</v>
          </cell>
          <cell r="J119" t="str">
            <v>Inne</v>
          </cell>
          <cell r="K119" t="str">
            <v>Tauron GZE</v>
          </cell>
          <cell r="L119" t="str">
            <v>C23</v>
          </cell>
          <cell r="M119" t="str">
            <v>-</v>
          </cell>
          <cell r="N119">
            <v>167</v>
          </cell>
          <cell r="O119">
            <v>300</v>
          </cell>
          <cell r="P119">
            <v>150</v>
          </cell>
          <cell r="Q119">
            <v>108.63636363636364</v>
          </cell>
          <cell r="R119">
            <v>361.40699999999998</v>
          </cell>
          <cell r="S119">
            <v>109.26500000000001</v>
          </cell>
          <cell r="T119">
            <v>68.066000000000003</v>
          </cell>
          <cell r="V119">
            <v>538.73800000000006</v>
          </cell>
          <cell r="X119">
            <v>797.27987020325213</v>
          </cell>
          <cell r="Y119">
            <v>167.95803252032519</v>
          </cell>
          <cell r="Z119">
            <v>8.4990221307000002</v>
          </cell>
          <cell r="AA119" t="str">
            <v>Tak</v>
          </cell>
          <cell r="AB119">
            <v>0</v>
          </cell>
          <cell r="AC119">
            <v>965.23790272357735</v>
          </cell>
          <cell r="AD119">
            <v>980.65424035000012</v>
          </cell>
          <cell r="AE119">
            <v>206.58837999999997</v>
          </cell>
          <cell r="AF119">
            <v>2.2037476850528459</v>
          </cell>
        </row>
        <row r="120">
          <cell r="D120" t="str">
            <v>590322400400171303</v>
          </cell>
          <cell r="E120">
            <v>50049707</v>
          </cell>
          <cell r="F120" t="str">
            <v>Czechowice (Przezchlebie) ,  44-100 Czechowice (Przezchlebie)/Wincentego Pola - Gliwice</v>
          </cell>
          <cell r="G120" t="str">
            <v>Przezchlebie</v>
          </cell>
          <cell r="H120">
            <v>43993354</v>
          </cell>
          <cell r="J120" t="str">
            <v>Szkoleniowy</v>
          </cell>
          <cell r="K120" t="str">
            <v>Tauron GZE</v>
          </cell>
          <cell r="L120" t="str">
            <v>C23</v>
          </cell>
          <cell r="M120" t="str">
            <v>-</v>
          </cell>
          <cell r="N120">
            <v>77</v>
          </cell>
          <cell r="O120">
            <v>200</v>
          </cell>
          <cell r="P120">
            <v>20</v>
          </cell>
          <cell r="Q120">
            <v>10.76923076923077</v>
          </cell>
          <cell r="R120">
            <v>26.183</v>
          </cell>
          <cell r="S120">
            <v>6.2430000000000003</v>
          </cell>
          <cell r="T120">
            <v>5.3119999999999994</v>
          </cell>
          <cell r="V120">
            <v>37.738</v>
          </cell>
          <cell r="X120">
            <v>51.986854528455289</v>
          </cell>
          <cell r="Y120">
            <v>12.932926829268293</v>
          </cell>
          <cell r="Z120">
            <v>0.1073673396</v>
          </cell>
          <cell r="AA120" t="str">
            <v xml:space="preserve">Nie ma </v>
          </cell>
          <cell r="AB120">
            <v>0</v>
          </cell>
          <cell r="AC120">
            <v>64.919781357723579</v>
          </cell>
          <cell r="AD120">
            <v>63.943831070000002</v>
          </cell>
          <cell r="AE120">
            <v>15.907500000000001</v>
          </cell>
          <cell r="AF120">
            <v>2.1159396647941069</v>
          </cell>
        </row>
        <row r="122">
          <cell r="D122" t="str">
            <v>590322426100003638</v>
          </cell>
          <cell r="E122">
            <v>101600668</v>
          </cell>
          <cell r="F122" t="str">
            <v>ul. Bardowskiego 3,  43-300 Bielsko - Biała</v>
          </cell>
          <cell r="G122" t="str">
            <v>Bielsko Koszary</v>
          </cell>
          <cell r="H122">
            <v>99708316</v>
          </cell>
          <cell r="J122" t="str">
            <v>Koszarowy</v>
          </cell>
          <cell r="K122" t="str">
            <v>Tauron GZE</v>
          </cell>
          <cell r="L122" t="str">
            <v>C22B</v>
          </cell>
          <cell r="M122" t="str">
            <v>-</v>
          </cell>
          <cell r="N122">
            <v>1514</v>
          </cell>
          <cell r="O122">
            <v>250</v>
          </cell>
          <cell r="P122">
            <v>240</v>
          </cell>
          <cell r="Q122">
            <v>202.76923076923077</v>
          </cell>
          <cell r="R122">
            <v>0</v>
          </cell>
          <cell r="S122">
            <v>512.36200000000008</v>
          </cell>
          <cell r="T122">
            <v>177.84199999999998</v>
          </cell>
          <cell r="V122">
            <v>690.20400000000006</v>
          </cell>
          <cell r="X122">
            <v>1088.1796596829267</v>
          </cell>
          <cell r="Y122">
            <v>235.96913821138216</v>
          </cell>
          <cell r="Z122">
            <v>3.3861801599999998E-2</v>
          </cell>
          <cell r="AA122" t="str">
            <v>Nie ma</v>
          </cell>
          <cell r="AB122">
            <v>0.19101900000000002</v>
          </cell>
          <cell r="AC122">
            <v>1324.1487978943089</v>
          </cell>
          <cell r="AD122">
            <v>1338.4609814099999</v>
          </cell>
          <cell r="AE122">
            <v>290.24204000000003</v>
          </cell>
          <cell r="AF122">
            <v>2.3597414987597869</v>
          </cell>
        </row>
        <row r="123">
          <cell r="D123" t="str">
            <v>590322426100003621</v>
          </cell>
          <cell r="E123" t="str">
            <v>50026399</v>
          </cell>
          <cell r="F123" t="str">
            <v>ul. Bardowskiego 3,  43-300 Bielsko - Biała</v>
          </cell>
          <cell r="G123" t="str">
            <v>Bielsko Koszary/Hotel</v>
          </cell>
          <cell r="H123">
            <v>50087335</v>
          </cell>
          <cell r="I123" t="str">
            <v>-</v>
          </cell>
          <cell r="J123" t="str">
            <v>Koszarowy</v>
          </cell>
          <cell r="K123" t="str">
            <v>Tauron GZE</v>
          </cell>
          <cell r="L123" t="str">
            <v>B23</v>
          </cell>
          <cell r="M123" t="str">
            <v>-</v>
          </cell>
          <cell r="N123">
            <v>312</v>
          </cell>
          <cell r="O123">
            <v>360</v>
          </cell>
          <cell r="P123">
            <v>100</v>
          </cell>
          <cell r="Q123">
            <v>59.46153846153846</v>
          </cell>
          <cell r="R123">
            <v>176.05799999999999</v>
          </cell>
          <cell r="S123">
            <v>60.003999999999998</v>
          </cell>
          <cell r="T123">
            <v>40.367000000000004</v>
          </cell>
          <cell r="V123">
            <v>276.42899999999997</v>
          </cell>
          <cell r="X123">
            <v>459.12763685365849</v>
          </cell>
          <cell r="Y123">
            <v>54.520268292682921</v>
          </cell>
          <cell r="Z123">
            <v>0.93364138674000008</v>
          </cell>
          <cell r="AA123" t="str">
            <v>Nie ma</v>
          </cell>
          <cell r="AB123">
            <v>0</v>
          </cell>
          <cell r="AC123">
            <v>513.64790514634137</v>
          </cell>
          <cell r="AD123">
            <v>564.72699332999991</v>
          </cell>
          <cell r="AE123">
            <v>67.059929999999994</v>
          </cell>
          <cell r="AF123">
            <v>2.2614089452626169</v>
          </cell>
        </row>
        <row r="124">
          <cell r="D124" t="str">
            <v>590322426100852564</v>
          </cell>
          <cell r="E124" t="str">
            <v>61/0268064</v>
          </cell>
          <cell r="F124" t="str">
            <v>ul. Zorzy ,  43-300 Bielsko - Biała</v>
          </cell>
          <cell r="G124" t="str">
            <v>Magazyny MPS</v>
          </cell>
          <cell r="H124">
            <v>322056271270</v>
          </cell>
          <cell r="I124" t="str">
            <v>-</v>
          </cell>
          <cell r="J124" t="str">
            <v>Plac ćwiczeń</v>
          </cell>
          <cell r="K124" t="str">
            <v>Tauron GZE</v>
          </cell>
          <cell r="L124" t="str">
            <v>C12A</v>
          </cell>
          <cell r="M124" t="str">
            <v>-</v>
          </cell>
          <cell r="N124">
            <v>52.2</v>
          </cell>
          <cell r="O124">
            <v>39</v>
          </cell>
          <cell r="P124">
            <v>39</v>
          </cell>
          <cell r="Q124">
            <v>16.833333333333332</v>
          </cell>
          <cell r="R124">
            <v>5.7130000000000001</v>
          </cell>
          <cell r="S124">
            <v>14.536</v>
          </cell>
          <cell r="T124">
            <v>38.15</v>
          </cell>
          <cell r="V124">
            <v>58.399000000000001</v>
          </cell>
          <cell r="X124">
            <v>90.377578430894317</v>
          </cell>
          <cell r="Y124">
            <v>20.041406504065041</v>
          </cell>
          <cell r="Z124">
            <v>2.8839191719626895</v>
          </cell>
          <cell r="AA124" t="str">
            <v xml:space="preserve">Nie ma </v>
          </cell>
          <cell r="AB124">
            <v>0</v>
          </cell>
          <cell r="AC124">
            <v>110.41898493495935</v>
          </cell>
          <cell r="AD124">
            <v>111.16442147000001</v>
          </cell>
          <cell r="AE124">
            <v>24.650929999999999</v>
          </cell>
          <cell r="AF124">
            <v>2.3256451560814395</v>
          </cell>
        </row>
        <row r="125">
          <cell r="D125" t="str">
            <v>590322426100250513</v>
          </cell>
          <cell r="E125" t="str">
            <v>61/8054168</v>
          </cell>
          <cell r="F125" t="str">
            <v>ul. Przedwiośnie 29, 43-300 Bielsko - Biała, P2</v>
          </cell>
          <cell r="G125" t="str">
            <v>Bielsko Strzelnica</v>
          </cell>
          <cell r="H125">
            <v>94424476</v>
          </cell>
          <cell r="I125" t="str">
            <v>-</v>
          </cell>
          <cell r="J125" t="str">
            <v>Plac ćwiczeń</v>
          </cell>
          <cell r="K125" t="str">
            <v>Tauron GZE</v>
          </cell>
          <cell r="L125" t="str">
            <v>C12B</v>
          </cell>
          <cell r="M125" t="str">
            <v>-</v>
          </cell>
          <cell r="N125">
            <v>55</v>
          </cell>
          <cell r="O125">
            <v>10.3</v>
          </cell>
          <cell r="P125">
            <v>10.3</v>
          </cell>
          <cell r="Q125">
            <v>0</v>
          </cell>
          <cell r="R125">
            <v>0</v>
          </cell>
          <cell r="S125">
            <v>2.0999999999999998E-2</v>
          </cell>
          <cell r="T125">
            <v>1.5000000000000001E-2</v>
          </cell>
          <cell r="V125">
            <v>3.5999999999999997E-2</v>
          </cell>
          <cell r="X125">
            <v>0.15344214634146341</v>
          </cell>
          <cell r="Y125">
            <v>0.77598373983739832</v>
          </cell>
          <cell r="Z125">
            <v>0</v>
          </cell>
          <cell r="AA125" t="str">
            <v xml:space="preserve">Nie ma </v>
          </cell>
          <cell r="AB125">
            <v>0</v>
          </cell>
          <cell r="AC125">
            <v>0.92942588617886179</v>
          </cell>
          <cell r="AD125">
            <v>0.18873383999999999</v>
          </cell>
          <cell r="AE125">
            <v>0.95445999999999998</v>
          </cell>
          <cell r="AF125">
            <v>18.143439999999998</v>
          </cell>
        </row>
        <row r="126">
          <cell r="D126" t="str">
            <v>590322426101707351</v>
          </cell>
          <cell r="E126">
            <v>101600728</v>
          </cell>
          <cell r="F126" t="str">
            <v>ul. Przedwiośnie 29, 43-300 Bielsko - Biała, P1</v>
          </cell>
          <cell r="G126" t="str">
            <v>Bielsko Strzelnica</v>
          </cell>
          <cell r="H126">
            <v>93934681</v>
          </cell>
          <cell r="I126" t="str">
            <v>-</v>
          </cell>
          <cell r="J126" t="str">
            <v>Plac ćwiczeń</v>
          </cell>
          <cell r="K126" t="str">
            <v>Tauron GZE</v>
          </cell>
          <cell r="L126" t="str">
            <v>C21</v>
          </cell>
          <cell r="M126" t="str">
            <v>-</v>
          </cell>
          <cell r="N126">
            <v>285</v>
          </cell>
          <cell r="O126">
            <v>150</v>
          </cell>
          <cell r="P126">
            <v>150</v>
          </cell>
          <cell r="Q126">
            <v>88.92307692307692</v>
          </cell>
          <cell r="R126">
            <v>387.00400000000002</v>
          </cell>
          <cell r="S126">
            <v>0</v>
          </cell>
          <cell r="T126">
            <v>0</v>
          </cell>
          <cell r="V126">
            <v>387.00400000000002</v>
          </cell>
          <cell r="X126">
            <v>560.77087257073174</v>
          </cell>
          <cell r="Y126">
            <v>129.74248780487807</v>
          </cell>
          <cell r="Z126">
            <v>5.2020246950999987</v>
          </cell>
          <cell r="AA126" t="str">
            <v xml:space="preserve">Nie ma </v>
          </cell>
          <cell r="AB126">
            <v>0</v>
          </cell>
          <cell r="AC126">
            <v>690.51336037560986</v>
          </cell>
          <cell r="AD126">
            <v>689.74817326200002</v>
          </cell>
          <cell r="AE126">
            <v>159.58326000000005</v>
          </cell>
          <cell r="AF126">
            <v>2.1946321827733044</v>
          </cell>
        </row>
        <row r="127">
          <cell r="D127" t="str">
            <v>590322426100254122</v>
          </cell>
          <cell r="E127" t="str">
            <v>61/8244168</v>
          </cell>
          <cell r="F127" t="str">
            <v>ul. Władysława Broniewskiego 27,  43-300 Bielsko - Biała</v>
          </cell>
          <cell r="G127" t="str">
            <v>Dom Żołnierza</v>
          </cell>
          <cell r="H127">
            <v>322056271266</v>
          </cell>
          <cell r="I127" t="str">
            <v>-</v>
          </cell>
          <cell r="J127" t="str">
            <v>Inne</v>
          </cell>
          <cell r="K127" t="str">
            <v>Tauron GZE</v>
          </cell>
          <cell r="L127" t="str">
            <v>C12A</v>
          </cell>
          <cell r="M127" t="str">
            <v>-</v>
          </cell>
          <cell r="N127">
            <v>145.5</v>
          </cell>
          <cell r="O127">
            <v>36</v>
          </cell>
          <cell r="P127">
            <v>36</v>
          </cell>
          <cell r="Q127">
            <v>0</v>
          </cell>
          <cell r="R127">
            <v>0.41699999999999998</v>
          </cell>
          <cell r="S127">
            <v>13.856</v>
          </cell>
          <cell r="T127">
            <v>30.16</v>
          </cell>
          <cell r="V127">
            <v>44.433</v>
          </cell>
          <cell r="X127">
            <v>62.46112256097561</v>
          </cell>
          <cell r="Y127">
            <v>16.62282926829268</v>
          </cell>
          <cell r="Z127">
            <v>3.3509147561999999</v>
          </cell>
          <cell r="AA127" t="str">
            <v xml:space="preserve">Nie ma </v>
          </cell>
          <cell r="AB127">
            <v>0</v>
          </cell>
          <cell r="AC127">
            <v>79.083951829268287</v>
          </cell>
          <cell r="AD127">
            <v>76.827180749999997</v>
          </cell>
          <cell r="AE127">
            <v>20.446079999999998</v>
          </cell>
          <cell r="AF127">
            <v>1.1090331679157379</v>
          </cell>
        </row>
        <row r="128">
          <cell r="D128" t="str">
            <v>590322426100254139</v>
          </cell>
          <cell r="E128" t="str">
            <v>61/8584168</v>
          </cell>
          <cell r="F128" t="str">
            <v>ul. Piastowska  14,  43-300 Bielsko - Biała</v>
          </cell>
          <cell r="G128" t="str">
            <v>WCR Bielsko</v>
          </cell>
          <cell r="H128">
            <v>322056098487</v>
          </cell>
          <cell r="I128" t="str">
            <v>-</v>
          </cell>
          <cell r="J128" t="str">
            <v>Sztabowy</v>
          </cell>
          <cell r="K128" t="str">
            <v>Tauron GZE</v>
          </cell>
          <cell r="L128" t="str">
            <v>C12B</v>
          </cell>
          <cell r="M128" t="str">
            <v>-</v>
          </cell>
          <cell r="N128">
            <v>53.000000000000014</v>
          </cell>
          <cell r="O128">
            <v>32</v>
          </cell>
          <cell r="P128">
            <v>32</v>
          </cell>
          <cell r="Q128">
            <v>0</v>
          </cell>
          <cell r="R128">
            <v>0</v>
          </cell>
          <cell r="S128">
            <v>38.051000000000002</v>
          </cell>
          <cell r="T128">
            <v>24.206</v>
          </cell>
          <cell r="V128">
            <v>62.257000000000005</v>
          </cell>
          <cell r="X128">
            <v>89.752413349593496</v>
          </cell>
          <cell r="Y128">
            <v>29.084008130081305</v>
          </cell>
          <cell r="Z128">
            <v>21.857529097799997</v>
          </cell>
          <cell r="AA128" t="str">
            <v xml:space="preserve">Nie ma </v>
          </cell>
          <cell r="AB128">
            <v>0</v>
          </cell>
          <cell r="AC128">
            <v>118.8364214796748</v>
          </cell>
          <cell r="AD128">
            <v>110.39546842</v>
          </cell>
          <cell r="AE128">
            <v>35.773330000000001</v>
          </cell>
          <cell r="AF128">
            <v>2.3475180047223603</v>
          </cell>
        </row>
        <row r="129">
          <cell r="D129" t="str">
            <v>590322426200001015</v>
          </cell>
          <cell r="E129">
            <v>60000340</v>
          </cell>
          <cell r="F129" t="str">
            <v>ul. Wojska Polskiego 5,  43-400  Cieszyn</v>
          </cell>
          <cell r="G129" t="str">
            <v>WOT Cieszyn</v>
          </cell>
          <cell r="H129">
            <v>97608158</v>
          </cell>
          <cell r="I129" t="str">
            <v>-</v>
          </cell>
          <cell r="J129" t="str">
            <v>Koszarowy</v>
          </cell>
          <cell r="K129" t="str">
            <v>Tauron GZE</v>
          </cell>
          <cell r="L129" t="str">
            <v>C22B</v>
          </cell>
          <cell r="M129" t="str">
            <v>-</v>
          </cell>
          <cell r="N129">
            <v>0</v>
          </cell>
          <cell r="O129">
            <v>200</v>
          </cell>
          <cell r="P129">
            <v>41</v>
          </cell>
          <cell r="Q129">
            <v>23.25</v>
          </cell>
          <cell r="R129">
            <v>0</v>
          </cell>
          <cell r="S129">
            <v>54.904999999999987</v>
          </cell>
          <cell r="T129">
            <v>28.839000000000002</v>
          </cell>
          <cell r="V129">
            <v>83.743999999999986</v>
          </cell>
          <cell r="X129">
            <v>123.21876599186993</v>
          </cell>
          <cell r="Y129">
            <v>37.893999999999998</v>
          </cell>
          <cell r="Z129">
            <v>0.80566995060000002</v>
          </cell>
          <cell r="AA129" t="str">
            <v xml:space="preserve">Nie ma </v>
          </cell>
          <cell r="AB129">
            <v>0</v>
          </cell>
          <cell r="AC129">
            <v>161.11276599186994</v>
          </cell>
          <cell r="AD129">
            <v>151.55908217000001</v>
          </cell>
          <cell r="AE129">
            <v>46.609619999999993</v>
          </cell>
          <cell r="AF129">
            <v>2.2739111837265957</v>
          </cell>
        </row>
        <row r="130">
          <cell r="D130" t="str">
            <v>590322426100250506</v>
          </cell>
          <cell r="E130" t="str">
            <v>61/8024168</v>
          </cell>
          <cell r="F130" t="str">
            <v>ul. Kościuszki 11/1, 43-300 Bielsko-Biała</v>
          </cell>
          <cell r="G130" t="str">
            <v>20RPW</v>
          </cell>
          <cell r="H130">
            <v>25073019</v>
          </cell>
          <cell r="I130" t="str">
            <v>-</v>
          </cell>
          <cell r="J130" t="str">
            <v>Inne</v>
          </cell>
          <cell r="K130" t="str">
            <v>Tauron GZE</v>
          </cell>
          <cell r="L130" t="str">
            <v>C11</v>
          </cell>
          <cell r="M130" t="str">
            <v>-</v>
          </cell>
          <cell r="N130">
            <v>7.5</v>
          </cell>
          <cell r="O130">
            <v>6.5</v>
          </cell>
          <cell r="P130">
            <v>6.5</v>
          </cell>
          <cell r="Q130">
            <v>0</v>
          </cell>
          <cell r="R130">
            <v>3.1459999999999999</v>
          </cell>
          <cell r="S130">
            <v>0</v>
          </cell>
          <cell r="T130">
            <v>0</v>
          </cell>
          <cell r="V130">
            <v>3.1459999999999999</v>
          </cell>
          <cell r="X130">
            <v>4.9053983739837399</v>
          </cell>
          <cell r="Y130">
            <v>1.2638048780487805</v>
          </cell>
          <cell r="Z130">
            <v>0</v>
          </cell>
          <cell r="AA130" t="str">
            <v xml:space="preserve">Nie ma </v>
          </cell>
          <cell r="AB130">
            <v>0</v>
          </cell>
          <cell r="AC130">
            <v>6.1692032520325206</v>
          </cell>
          <cell r="AD130">
            <v>6.0336400000000001</v>
          </cell>
          <cell r="AE130">
            <v>1.5544800000000001</v>
          </cell>
          <cell r="AF130">
            <v>2.4119898283534646</v>
          </cell>
        </row>
        <row r="131">
          <cell r="D131" t="str">
            <v>590322426100881250</v>
          </cell>
          <cell r="E131" t="str">
            <v>61/3014013</v>
          </cell>
          <cell r="F131" t="str">
            <v>PRACOWNIA PSYCHOTECHNICZNA BIELSKO BIAŁA UL. PIOTRA BARDOWSKIEGO 12, 43-300</v>
          </cell>
          <cell r="G131" t="str">
            <v>Pracownia Psychotechniczna</v>
          </cell>
          <cell r="H131">
            <v>70684874</v>
          </cell>
          <cell r="J131" t="str">
            <v>Inne</v>
          </cell>
          <cell r="K131" t="str">
            <v>Tauron GZE</v>
          </cell>
          <cell r="L131" t="str">
            <v>C11</v>
          </cell>
          <cell r="M131" t="str">
            <v>-</v>
          </cell>
          <cell r="N131">
            <v>5</v>
          </cell>
          <cell r="O131">
            <v>3.4</v>
          </cell>
          <cell r="P131">
            <v>3.4</v>
          </cell>
          <cell r="Q131">
            <v>0</v>
          </cell>
          <cell r="R131">
            <v>0.188</v>
          </cell>
          <cell r="S131">
            <v>0</v>
          </cell>
          <cell r="T131">
            <v>0</v>
          </cell>
          <cell r="V131">
            <v>0.188</v>
          </cell>
          <cell r="X131">
            <v>0.17559943902439024</v>
          </cell>
          <cell r="Y131">
            <v>0.3567479674796748</v>
          </cell>
          <cell r="Z131">
            <v>0</v>
          </cell>
          <cell r="AA131" t="str">
            <v>Nie ma</v>
          </cell>
          <cell r="AB131">
            <v>0</v>
          </cell>
          <cell r="AC131">
            <v>0.53234740650406498</v>
          </cell>
          <cell r="AD131">
            <v>0.21598730999999999</v>
          </cell>
          <cell r="AE131">
            <v>0.43880000000000002</v>
          </cell>
          <cell r="AF131">
            <v>3.4829112234042552</v>
          </cell>
        </row>
        <row r="132">
          <cell r="D132" t="str">
            <v>590322426200996496</v>
          </cell>
          <cell r="E132">
            <v>60035255</v>
          </cell>
          <cell r="F132" t="str">
            <v>ul.Orzechowa 11,  43-450 Ustroń</v>
          </cell>
          <cell r="G132" t="str">
            <v>Ustroń</v>
          </cell>
          <cell r="H132">
            <v>97607829</v>
          </cell>
          <cell r="J132" t="str">
            <v>Szkoleniowy</v>
          </cell>
          <cell r="K132" t="str">
            <v>Tauron GZE</v>
          </cell>
          <cell r="L132" t="str">
            <v>C22B</v>
          </cell>
          <cell r="M132" t="str">
            <v>-</v>
          </cell>
          <cell r="N132">
            <v>400</v>
          </cell>
          <cell r="O132">
            <v>70</v>
          </cell>
          <cell r="P132">
            <v>19</v>
          </cell>
          <cell r="Q132">
            <v>7.6333333333333329</v>
          </cell>
          <cell r="R132">
            <v>0</v>
          </cell>
          <cell r="S132">
            <v>11.876999999999999</v>
          </cell>
          <cell r="T132">
            <v>7.2880000000000003</v>
          </cell>
          <cell r="V132">
            <v>19.164999999999999</v>
          </cell>
          <cell r="X132">
            <v>24.707283170731706</v>
          </cell>
          <cell r="Y132">
            <v>7.6655203252032527</v>
          </cell>
          <cell r="Z132">
            <v>3.5877502298879996E-2</v>
          </cell>
          <cell r="AA132" t="str">
            <v>Nie ma</v>
          </cell>
          <cell r="AB132">
            <v>1.9101899999999998E-2</v>
          </cell>
          <cell r="AC132">
            <v>32.37280349593496</v>
          </cell>
          <cell r="AD132">
            <v>30.3899583</v>
          </cell>
          <cell r="AE132">
            <v>9.4285899999999998</v>
          </cell>
          <cell r="AF132">
            <v>2.0529464283850771</v>
          </cell>
        </row>
        <row r="133">
          <cell r="D133" t="str">
            <v>590322426101656055</v>
          </cell>
          <cell r="E133" t="str">
            <v>D/I/61/42/22/000452</v>
          </cell>
          <cell r="F133" t="str">
            <v>ul. Długa 12,  43-300 Bielsko - Biała</v>
          </cell>
          <cell r="G133" t="str">
            <v>Bielsko Biała</v>
          </cell>
          <cell r="H133" t="str">
            <v>A302282786833</v>
          </cell>
          <cell r="J133" t="str">
            <v>Sztabowy</v>
          </cell>
          <cell r="K133" t="str">
            <v>Tauron GZE</v>
          </cell>
          <cell r="L133" t="str">
            <v>C11</v>
          </cell>
          <cell r="M133" t="str">
            <v>-</v>
          </cell>
          <cell r="N133">
            <v>0</v>
          </cell>
          <cell r="O133">
            <v>10</v>
          </cell>
          <cell r="P133">
            <v>10</v>
          </cell>
          <cell r="Q133">
            <v>1.2072727272727273</v>
          </cell>
          <cell r="R133">
            <v>0.83300000000000007</v>
          </cell>
          <cell r="S133">
            <v>0</v>
          </cell>
          <cell r="T133">
            <v>0</v>
          </cell>
          <cell r="V133">
            <v>0.83300000000000007</v>
          </cell>
          <cell r="X133">
            <v>1.5258150081300812</v>
          </cell>
          <cell r="Y133">
            <v>0.84003601577235787</v>
          </cell>
          <cell r="Z133">
            <v>0</v>
          </cell>
          <cell r="AA133" t="str">
            <v>Nie ma</v>
          </cell>
          <cell r="AB133">
            <v>0</v>
          </cell>
          <cell r="AC133">
            <v>2.3658510239024393</v>
          </cell>
          <cell r="AD133">
            <v>1.8767524599999998</v>
          </cell>
          <cell r="AE133">
            <v>1.0332442994</v>
          </cell>
          <cell r="AF133">
            <v>3.4933934686674664</v>
          </cell>
        </row>
        <row r="134">
          <cell r="D134" t="str">
            <v>590322426100881243</v>
          </cell>
          <cell r="E134" t="str">
            <v>61/3014012</v>
          </cell>
          <cell r="F134" t="str">
            <v>ul. Bardowskiego 12, 43-300 Bielsko-Biała P2</v>
          </cell>
          <cell r="G134" t="str">
            <v>Bielsko - Biała Prac.Psychologiczna</v>
          </cell>
          <cell r="H134">
            <v>30421568</v>
          </cell>
          <cell r="I134" t="str">
            <v>-</v>
          </cell>
          <cell r="J134" t="str">
            <v>Inne</v>
          </cell>
          <cell r="K134" t="str">
            <v>Tauron GZE</v>
          </cell>
          <cell r="L134" t="str">
            <v>C11</v>
          </cell>
          <cell r="M134" t="str">
            <v>-</v>
          </cell>
          <cell r="N134">
            <v>4.0000000000000009</v>
          </cell>
          <cell r="O134">
            <v>4.2</v>
          </cell>
          <cell r="P134">
            <v>4.2</v>
          </cell>
          <cell r="Q134">
            <v>0</v>
          </cell>
          <cell r="R134">
            <v>0.251</v>
          </cell>
          <cell r="S134">
            <v>0</v>
          </cell>
          <cell r="T134">
            <v>0</v>
          </cell>
          <cell r="V134">
            <v>0.251</v>
          </cell>
          <cell r="X134">
            <v>0.20598231707317075</v>
          </cell>
          <cell r="Y134">
            <v>0.43824390243902434</v>
          </cell>
          <cell r="Z134">
            <v>0</v>
          </cell>
          <cell r="AA134" t="str">
            <v>Nie ma</v>
          </cell>
          <cell r="AB134">
            <v>0</v>
          </cell>
          <cell r="AC134">
            <v>0.64422621951219505</v>
          </cell>
          <cell r="AD134">
            <v>0.25335825000000001</v>
          </cell>
          <cell r="AE134">
            <v>0.53903999999999996</v>
          </cell>
          <cell r="AF134">
            <v>3.1569651394422311</v>
          </cell>
        </row>
        <row r="136">
          <cell r="D136" t="str">
            <v>590322400800007899</v>
          </cell>
          <cell r="E136" t="str">
            <v>08-429</v>
          </cell>
          <cell r="F136" t="str">
            <v>Lasowice ,  42-600 Tarnowskie Góry-Lasowice</v>
          </cell>
          <cell r="G136" t="str">
            <v>Tarn. Góry Poligon</v>
          </cell>
          <cell r="H136">
            <v>94032650</v>
          </cell>
          <cell r="I136" t="str">
            <v>-</v>
          </cell>
          <cell r="J136" t="str">
            <v>Magazynowy</v>
          </cell>
          <cell r="K136" t="str">
            <v>Tauron GZE</v>
          </cell>
          <cell r="L136" t="str">
            <v>C23</v>
          </cell>
          <cell r="M136" t="str">
            <v>-</v>
          </cell>
          <cell r="N136">
            <v>145</v>
          </cell>
          <cell r="O136">
            <v>65</v>
          </cell>
          <cell r="P136">
            <v>50</v>
          </cell>
          <cell r="Q136">
            <v>39.384615384615387</v>
          </cell>
          <cell r="R136">
            <v>120.22900000000001</v>
          </cell>
          <cell r="S136">
            <v>33.267000000000003</v>
          </cell>
          <cell r="T136">
            <v>25.201000000000001</v>
          </cell>
          <cell r="V136">
            <v>178.697</v>
          </cell>
          <cell r="X136">
            <v>258.77399243902443</v>
          </cell>
          <cell r="Y136">
            <v>63.571138211382113</v>
          </cell>
          <cell r="Z136">
            <v>10.566877130703361</v>
          </cell>
          <cell r="AA136" t="str">
            <v>Nie ma</v>
          </cell>
          <cell r="AB136">
            <v>0</v>
          </cell>
          <cell r="AC136">
            <v>322.34513065040653</v>
          </cell>
          <cell r="AD136">
            <v>318.29201070000005</v>
          </cell>
          <cell r="AE136">
            <v>78.192499999999995</v>
          </cell>
          <cell r="AF136">
            <v>2.2187530327873444</v>
          </cell>
        </row>
        <row r="137">
          <cell r="D137" t="str">
            <v>590322400800290086</v>
          </cell>
          <cell r="E137">
            <v>50046916</v>
          </cell>
          <cell r="F137" t="str">
            <v>ul. Opolska 36,  42-600 Tarnowskie Góry</v>
          </cell>
          <cell r="G137" t="str">
            <v>Tarn. Góry JW. 3390</v>
          </cell>
          <cell r="H137">
            <v>55885536</v>
          </cell>
          <cell r="J137" t="str">
            <v>Koszarowy</v>
          </cell>
          <cell r="K137" t="str">
            <v>Tauron GZE</v>
          </cell>
          <cell r="L137" t="str">
            <v>C23</v>
          </cell>
          <cell r="M137" t="str">
            <v>-</v>
          </cell>
          <cell r="N137">
            <v>264</v>
          </cell>
          <cell r="O137">
            <v>200</v>
          </cell>
          <cell r="P137">
            <v>180</v>
          </cell>
          <cell r="Q137">
            <v>136</v>
          </cell>
          <cell r="R137">
            <v>332.72200000000004</v>
          </cell>
          <cell r="S137">
            <v>157.32400000000001</v>
          </cell>
          <cell r="T137">
            <v>61.540999999999997</v>
          </cell>
          <cell r="V137">
            <v>551.58699999999999</v>
          </cell>
          <cell r="X137">
            <v>842.2970687479675</v>
          </cell>
          <cell r="Y137">
            <v>177.90089430894309</v>
          </cell>
          <cell r="Z137">
            <v>21.645386828100001</v>
          </cell>
          <cell r="AA137" t="str">
            <v>Tak</v>
          </cell>
          <cell r="AB137">
            <v>0</v>
          </cell>
          <cell r="AC137">
            <v>1020.1979630569106</v>
          </cell>
          <cell r="AD137">
            <v>1036.02539456</v>
          </cell>
          <cell r="AE137">
            <v>218.81810000000002</v>
          </cell>
          <cell r="AF137">
            <v>2.1671940741170479</v>
          </cell>
        </row>
        <row r="138">
          <cell r="D138" t="str">
            <v>590322400800709854</v>
          </cell>
          <cell r="E138" t="str">
            <v>08/1854338</v>
          </cell>
          <cell r="F138" t="str">
            <v>ul. Opolska 34,  42-601 Tarnowskie Góry</v>
          </cell>
          <cell r="G138" t="str">
            <v>Tarn. Góry Hotel</v>
          </cell>
          <cell r="H138">
            <v>90662225</v>
          </cell>
          <cell r="I138" t="str">
            <v>-</v>
          </cell>
          <cell r="J138" t="str">
            <v>Koszarowy</v>
          </cell>
          <cell r="K138" t="str">
            <v>Tauron GZE</v>
          </cell>
          <cell r="L138" t="str">
            <v>G11</v>
          </cell>
          <cell r="M138" t="str">
            <v>-</v>
          </cell>
          <cell r="N138">
            <v>42</v>
          </cell>
          <cell r="O138">
            <v>34.6</v>
          </cell>
          <cell r="P138">
            <v>34.6</v>
          </cell>
          <cell r="Q138">
            <v>0</v>
          </cell>
          <cell r="R138">
            <v>9.0079999999999991</v>
          </cell>
          <cell r="S138">
            <v>0.56299999999999994</v>
          </cell>
          <cell r="T138">
            <v>0.157</v>
          </cell>
          <cell r="V138">
            <v>9.7279999999999998</v>
          </cell>
          <cell r="X138">
            <v>13.13641862601626</v>
          </cell>
          <cell r="Y138">
            <v>2.183869918699187</v>
          </cell>
          <cell r="Z138">
            <v>0</v>
          </cell>
          <cell r="AA138" t="str">
            <v>Nie ma</v>
          </cell>
          <cell r="AB138">
            <v>0</v>
          </cell>
          <cell r="AC138">
            <v>15.320288544715448</v>
          </cell>
          <cell r="AD138">
            <v>16.15779491</v>
          </cell>
          <cell r="AE138">
            <v>2.6861600000000001</v>
          </cell>
          <cell r="AF138">
            <v>1.9370841807154606</v>
          </cell>
        </row>
        <row r="140">
          <cell r="D140" t="str">
            <v>590322428300713706</v>
          </cell>
          <cell r="E140">
            <v>50053706</v>
          </cell>
          <cell r="F140" t="str">
            <v>ul. Sobieskiego 35, 42-700  Lubliniec, P2</v>
          </cell>
          <cell r="G140" t="str">
            <v>Lubliniec JW. 4101</v>
          </cell>
          <cell r="H140">
            <v>38004706</v>
          </cell>
          <cell r="I140" t="str">
            <v>-</v>
          </cell>
          <cell r="J140" t="str">
            <v>Koszarowy</v>
          </cell>
          <cell r="K140" t="str">
            <v>Tauron GZE</v>
          </cell>
          <cell r="L140" t="str">
            <v>B23</v>
          </cell>
          <cell r="M140" t="str">
            <v>-</v>
          </cell>
          <cell r="N140">
            <v>730</v>
          </cell>
          <cell r="O140">
            <v>400</v>
          </cell>
          <cell r="P140">
            <v>200</v>
          </cell>
          <cell r="Q140">
            <v>105.16666666666667</v>
          </cell>
          <cell r="R140">
            <v>349.72800000000001</v>
          </cell>
          <cell r="S140">
            <v>128.50799999999998</v>
          </cell>
          <cell r="T140">
            <v>57.070999999999998</v>
          </cell>
          <cell r="V140">
            <v>535.30700000000002</v>
          </cell>
          <cell r="X140">
            <v>929.37664967479679</v>
          </cell>
          <cell r="Y140">
            <v>166.95605691056909</v>
          </cell>
          <cell r="Z140">
            <v>62.806801199999981</v>
          </cell>
          <cell r="AA140" t="str">
            <v>Nie ma</v>
          </cell>
          <cell r="AB140">
            <v>0</v>
          </cell>
          <cell r="AC140">
            <v>1096.3327065853659</v>
          </cell>
          <cell r="AD140">
            <v>1143.1332791</v>
          </cell>
          <cell r="AE140">
            <v>205.35594999999998</v>
          </cell>
          <cell r="AF140">
            <v>2.5190950783382244</v>
          </cell>
        </row>
        <row r="141">
          <cell r="D141" t="str">
            <v>590322428300000134</v>
          </cell>
          <cell r="E141">
            <v>303004584</v>
          </cell>
          <cell r="F141" t="str">
            <v>ul. Sobieskiego 35, 42-700  Lubliniec, P1</v>
          </cell>
          <cell r="G141" t="str">
            <v>Lubliniec JW. 4101</v>
          </cell>
          <cell r="H141">
            <v>95947641</v>
          </cell>
          <cell r="I141" t="str">
            <v>-</v>
          </cell>
          <cell r="J141" t="str">
            <v>Koszarowy</v>
          </cell>
          <cell r="K141" t="str">
            <v>Tauron GZE</v>
          </cell>
          <cell r="L141" t="str">
            <v>C22B</v>
          </cell>
          <cell r="M141" t="str">
            <v>-</v>
          </cell>
          <cell r="N141">
            <v>1434</v>
          </cell>
          <cell r="O141">
            <v>300</v>
          </cell>
          <cell r="P141">
            <v>300</v>
          </cell>
          <cell r="Q141">
            <v>329.84615384615387</v>
          </cell>
          <cell r="R141">
            <v>0</v>
          </cell>
          <cell r="S141">
            <v>966.5150000000001</v>
          </cell>
          <cell r="T141">
            <v>440.13099999999997</v>
          </cell>
          <cell r="V141">
            <v>1406.6460000000002</v>
          </cell>
          <cell r="X141">
            <v>2144.0463761788619</v>
          </cell>
          <cell r="Y141">
            <v>465.6040487804878</v>
          </cell>
          <cell r="Z141">
            <v>16.080554617199997</v>
          </cell>
          <cell r="AA141" t="str">
            <v>Tak</v>
          </cell>
          <cell r="AB141">
            <v>21.9750324</v>
          </cell>
          <cell r="AC141">
            <v>2609.6504249593499</v>
          </cell>
          <cell r="AD141">
            <v>2637.1770427000001</v>
          </cell>
          <cell r="AE141">
            <v>572.69298000000003</v>
          </cell>
          <cell r="AF141">
            <v>2.2810557899428852</v>
          </cell>
        </row>
        <row r="142">
          <cell r="D142" t="str">
            <v>590322428300266691</v>
          </cell>
          <cell r="E142" t="str">
            <v>83/6164010</v>
          </cell>
          <cell r="F142" t="str">
            <v>ul. Sobieskiego ,  42-700  Lubliniec</v>
          </cell>
          <cell r="G142" t="str">
            <v>Lubliniec Strzelnica</v>
          </cell>
          <cell r="H142">
            <v>67471916</v>
          </cell>
          <cell r="I142" t="str">
            <v>-</v>
          </cell>
          <cell r="J142" t="str">
            <v>Szkoleniowy</v>
          </cell>
          <cell r="K142" t="str">
            <v>Tauron GZE</v>
          </cell>
          <cell r="L142" t="str">
            <v>C11</v>
          </cell>
          <cell r="M142" t="str">
            <v>-</v>
          </cell>
          <cell r="N142">
            <v>50</v>
          </cell>
          <cell r="O142">
            <v>35</v>
          </cell>
          <cell r="P142">
            <v>35</v>
          </cell>
          <cell r="Q142">
            <v>13.857142857142858</v>
          </cell>
          <cell r="R142">
            <v>50.245999999999995</v>
          </cell>
          <cell r="S142">
            <v>0</v>
          </cell>
          <cell r="T142">
            <v>0</v>
          </cell>
          <cell r="V142">
            <v>50.245999999999995</v>
          </cell>
          <cell r="X142">
            <v>81.616696349593497</v>
          </cell>
          <cell r="Y142">
            <v>16.948601626016259</v>
          </cell>
          <cell r="Z142">
            <v>0.6361869591</v>
          </cell>
          <cell r="AA142" t="str">
            <v>Nie ma</v>
          </cell>
          <cell r="AB142">
            <v>0</v>
          </cell>
          <cell r="AC142">
            <v>98.565297975609752</v>
          </cell>
          <cell r="AD142">
            <v>100.38853650999999</v>
          </cell>
          <cell r="AE142">
            <v>20.846779999999999</v>
          </cell>
          <cell r="AF142">
            <v>2.4128351811089441</v>
          </cell>
        </row>
        <row r="143">
          <cell r="D143" t="str">
            <v>590322428300592370</v>
          </cell>
          <cell r="E143" t="str">
            <v>83/6164007</v>
          </cell>
          <cell r="F143" t="str">
            <v>Krupski Młyn, Solarnia, 42-700 Lubliniec</v>
          </cell>
          <cell r="G143" t="str">
            <v>Lubliniec Magazyny</v>
          </cell>
          <cell r="H143">
            <v>67471105</v>
          </cell>
          <cell r="I143" t="str">
            <v>-</v>
          </cell>
          <cell r="J143" t="str">
            <v>Koszarowy</v>
          </cell>
          <cell r="K143" t="str">
            <v>Tauron GZE</v>
          </cell>
          <cell r="L143" t="str">
            <v>C11</v>
          </cell>
          <cell r="M143" t="str">
            <v>-</v>
          </cell>
          <cell r="N143">
            <v>60</v>
          </cell>
          <cell r="O143">
            <v>35</v>
          </cell>
          <cell r="P143">
            <v>35</v>
          </cell>
          <cell r="Q143">
            <v>11.428571428571429</v>
          </cell>
          <cell r="R143">
            <v>32.968999999999994</v>
          </cell>
          <cell r="S143">
            <v>0</v>
          </cell>
          <cell r="T143">
            <v>5.484</v>
          </cell>
          <cell r="V143">
            <v>38.452999999999996</v>
          </cell>
          <cell r="X143">
            <v>37.130983902439027</v>
          </cell>
          <cell r="Y143">
            <v>10.484715447154469</v>
          </cell>
          <cell r="Z143">
            <v>0.68741072729999997</v>
          </cell>
          <cell r="AA143" t="str">
            <v>Nie ma</v>
          </cell>
          <cell r="AB143">
            <v>0</v>
          </cell>
          <cell r="AC143">
            <v>47.615699349593498</v>
          </cell>
          <cell r="AD143">
            <v>45.671110200000001</v>
          </cell>
          <cell r="AE143">
            <v>12.896199999999997</v>
          </cell>
          <cell r="AF143">
            <v>1.5230881907783529</v>
          </cell>
        </row>
        <row r="144">
          <cell r="D144" t="str">
            <v>590322428300667153</v>
          </cell>
          <cell r="E144" t="str">
            <v>83/0020498</v>
          </cell>
          <cell r="F144" t="str">
            <v>ul. ZHP  1,  42-700 Lubliniec</v>
          </cell>
          <cell r="G144" t="str">
            <v>Lubliniec Biurowy</v>
          </cell>
          <cell r="H144">
            <v>322056167798</v>
          </cell>
          <cell r="I144" t="str">
            <v>-</v>
          </cell>
          <cell r="J144" t="str">
            <v>Inne</v>
          </cell>
          <cell r="K144" t="str">
            <v>Tauron GZE</v>
          </cell>
          <cell r="L144" t="str">
            <v>C11</v>
          </cell>
          <cell r="M144" t="str">
            <v>-</v>
          </cell>
          <cell r="N144">
            <v>45</v>
          </cell>
          <cell r="O144">
            <v>50</v>
          </cell>
          <cell r="P144">
            <v>20</v>
          </cell>
          <cell r="Q144">
            <v>10.13076923076923</v>
          </cell>
          <cell r="R144">
            <v>12.208000000000002</v>
          </cell>
          <cell r="S144">
            <v>0</v>
          </cell>
          <cell r="T144">
            <v>0</v>
          </cell>
          <cell r="V144">
            <v>12.208000000000002</v>
          </cell>
          <cell r="X144">
            <v>19.18271077235773</v>
          </cell>
          <cell r="Y144">
            <v>11.216260162601627</v>
          </cell>
          <cell r="Z144">
            <v>9.9636273369000001</v>
          </cell>
          <cell r="AA144" t="str">
            <v>Nie ma</v>
          </cell>
          <cell r="AB144">
            <v>1.8819000000000002E-2</v>
          </cell>
          <cell r="AC144">
            <v>30.398970934959358</v>
          </cell>
          <cell r="AD144">
            <v>23.594734250000005</v>
          </cell>
          <cell r="AE144">
            <v>13.795999999999999</v>
          </cell>
          <cell r="AF144">
            <v>3.062805885484928</v>
          </cell>
        </row>
        <row r="145">
          <cell r="D145" t="str">
            <v>590322428100562542</v>
          </cell>
          <cell r="E145">
            <v>50057594</v>
          </cell>
          <cell r="F145" t="str">
            <v>ul. Legionów 20,  42-213 Częstochowa</v>
          </cell>
          <cell r="G145" t="str">
            <v>Częstochowa WCR</v>
          </cell>
          <cell r="H145">
            <v>50579685</v>
          </cell>
          <cell r="I145" t="str">
            <v>-</v>
          </cell>
          <cell r="J145" t="str">
            <v>Sztabowy</v>
          </cell>
          <cell r="K145" t="str">
            <v>Tauron GZE</v>
          </cell>
          <cell r="L145" t="str">
            <v>C21</v>
          </cell>
          <cell r="M145" t="str">
            <v>-</v>
          </cell>
          <cell r="N145">
            <v>107.00000000000003</v>
          </cell>
          <cell r="O145">
            <v>80</v>
          </cell>
          <cell r="P145">
            <v>40</v>
          </cell>
          <cell r="Q145">
            <v>21.46153846153846</v>
          </cell>
          <cell r="R145">
            <v>63.29</v>
          </cell>
          <cell r="S145">
            <v>0</v>
          </cell>
          <cell r="T145">
            <v>0</v>
          </cell>
          <cell r="V145">
            <v>63.29</v>
          </cell>
          <cell r="X145">
            <v>100.41645275609756</v>
          </cell>
          <cell r="Y145">
            <v>41.549276422764223</v>
          </cell>
          <cell r="Z145">
            <v>11.882061362699998</v>
          </cell>
          <cell r="AA145" t="str">
            <v>Nie ma</v>
          </cell>
          <cell r="AB145">
            <v>0</v>
          </cell>
          <cell r="AC145">
            <v>141.96572917886178</v>
          </cell>
          <cell r="AD145">
            <v>123.51223689</v>
          </cell>
          <cell r="AE145">
            <v>51.105609999999999</v>
          </cell>
          <cell r="AF145">
            <v>2.7590116430715756</v>
          </cell>
        </row>
        <row r="146">
          <cell r="D146" t="str">
            <v>590322428300654740</v>
          </cell>
          <cell r="E146" t="str">
            <v>D/I/83/45/22/000201</v>
          </cell>
          <cell r="F146" t="str">
            <v>ul. Cyrana 8,  42-700 Lubliniec</v>
          </cell>
          <cell r="G146" t="str">
            <v>Lubliniec ul. Cyrana 8</v>
          </cell>
          <cell r="H146">
            <v>322056167966</v>
          </cell>
          <cell r="J146" t="str">
            <v>Koszarowy</v>
          </cell>
          <cell r="K146" t="str">
            <v>Tauron GZE</v>
          </cell>
          <cell r="L146" t="str">
            <v>C11</v>
          </cell>
          <cell r="N146">
            <v>500</v>
          </cell>
          <cell r="O146">
            <v>35</v>
          </cell>
          <cell r="P146">
            <v>35</v>
          </cell>
          <cell r="Q146">
            <v>4.4399999999999995</v>
          </cell>
          <cell r="R146">
            <v>6.7569999999999997</v>
          </cell>
          <cell r="S146">
            <v>0</v>
          </cell>
          <cell r="T146">
            <v>0</v>
          </cell>
          <cell r="V146">
            <v>6.7569999999999997</v>
          </cell>
          <cell r="X146">
            <v>7.0450678699186984</v>
          </cell>
          <cell r="Y146">
            <v>4.6266260162601629</v>
          </cell>
          <cell r="Z146">
            <v>0.39709318769999996</v>
          </cell>
          <cell r="AA146" t="str">
            <v>Nie ma</v>
          </cell>
          <cell r="AB146">
            <v>0</v>
          </cell>
          <cell r="AC146">
            <v>11.671693886178861</v>
          </cell>
          <cell r="AD146">
            <v>8.665433479999999</v>
          </cell>
          <cell r="AE146">
            <v>5.6907500000000004</v>
          </cell>
          <cell r="AF146">
            <v>2.1246386680479503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G19"/>
  <sheetViews>
    <sheetView tabSelected="1" zoomScale="90" zoomScaleNormal="90" workbookViewId="0">
      <pane xSplit="6" topLeftCell="CU1" activePane="topRight" state="frozen"/>
      <selection activeCell="A4" sqref="A4"/>
      <selection pane="topRight" activeCell="DN19" sqref="DN19"/>
    </sheetView>
  </sheetViews>
  <sheetFormatPr defaultRowHeight="15" outlineLevelCol="1" x14ac:dyDescent="0.25"/>
  <cols>
    <col min="1" max="1" width="1.85546875" customWidth="1"/>
    <col min="2" max="2" width="9" bestFit="1" customWidth="1"/>
    <col min="3" max="3" width="10.7109375" customWidth="1"/>
    <col min="4" max="4" width="12.28515625" customWidth="1"/>
    <col min="5" max="5" width="21.42578125" bestFit="1" customWidth="1"/>
    <col min="6" max="6" width="24.42578125" customWidth="1"/>
    <col min="7" max="12" width="0" hidden="1" customWidth="1"/>
    <col min="13" max="13" width="16" hidden="1" customWidth="1"/>
    <col min="14" max="14" width="9.140625" hidden="1" customWidth="1" outlineLevel="1"/>
    <col min="15" max="16" width="9.140625" style="11" hidden="1" customWidth="1" outlineLevel="1"/>
    <col min="17" max="17" width="11.42578125" style="11" hidden="1" customWidth="1" outlineLevel="1"/>
    <col min="18" max="18" width="9.140625" style="11" hidden="1" customWidth="1" outlineLevel="1"/>
    <col min="19" max="19" width="1.85546875" style="12" hidden="1" customWidth="1"/>
    <col min="20" max="20" width="0" hidden="1" customWidth="1"/>
    <col min="21" max="21" width="0" style="11" hidden="1" customWidth="1"/>
    <col min="22" max="22" width="9.28515625" style="11" hidden="1" customWidth="1"/>
    <col min="23" max="23" width="14" style="11" hidden="1" customWidth="1"/>
    <col min="24" max="24" width="12" style="11" hidden="1" customWidth="1"/>
    <col min="25" max="25" width="8" hidden="1" customWidth="1"/>
    <col min="26" max="26" width="10.42578125" customWidth="1"/>
    <col min="31" max="31" width="11.42578125" customWidth="1"/>
    <col min="32" max="32" width="10.42578125" bestFit="1" customWidth="1"/>
    <col min="33" max="33" width="1.7109375" customWidth="1"/>
    <col min="34" max="34" width="9.140625" style="5"/>
    <col min="39" max="39" width="11" customWidth="1"/>
    <col min="46" max="46" width="10.140625" customWidth="1"/>
    <col min="48" max="59" width="9.140625" customWidth="1"/>
    <col min="60" max="60" width="11" customWidth="1"/>
    <col min="61" max="64" width="9.140625" customWidth="1"/>
    <col min="65" max="65" width="10.5703125" customWidth="1"/>
    <col min="66" max="66" width="9.140625" customWidth="1"/>
    <col min="67" max="67" width="11.85546875" customWidth="1"/>
    <col min="68" max="68" width="12.140625" customWidth="1"/>
    <col min="69" max="71" width="9.140625" customWidth="1"/>
    <col min="72" max="72" width="10.5703125" customWidth="1"/>
    <col min="73" max="73" width="10.140625" customWidth="1"/>
    <col min="74" max="74" width="11.42578125" customWidth="1"/>
    <col min="75" max="110" width="9.140625" customWidth="1"/>
    <col min="111" max="117" width="9.140625" customWidth="1" outlineLevel="1"/>
    <col min="118" max="118" width="17" style="6" customWidth="1"/>
    <col min="119" max="137" width="9.140625" style="7"/>
  </cols>
  <sheetData>
    <row r="2" spans="2:137" ht="21" x14ac:dyDescent="0.25">
      <c r="D2" s="1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4"/>
      <c r="T2" s="2"/>
      <c r="U2" s="3"/>
      <c r="V2" s="3"/>
      <c r="W2" s="3"/>
      <c r="X2" s="3"/>
    </row>
    <row r="4" spans="2:137" ht="18.75" x14ac:dyDescent="0.25">
      <c r="E4" s="8" t="s">
        <v>1</v>
      </c>
      <c r="F4" s="9"/>
      <c r="G4" s="10"/>
      <c r="H4" s="10"/>
      <c r="I4" s="10"/>
      <c r="J4" s="10"/>
      <c r="K4" s="10"/>
      <c r="L4" s="10"/>
      <c r="M4" s="10"/>
      <c r="N4" s="10"/>
      <c r="T4" s="10"/>
    </row>
    <row r="5" spans="2:137" ht="12" customHeight="1" x14ac:dyDescent="0.25">
      <c r="G5" s="13" t="s">
        <v>2</v>
      </c>
      <c r="H5" s="13"/>
      <c r="I5" s="13"/>
      <c r="J5" s="13"/>
      <c r="K5" s="13"/>
      <c r="L5" s="13"/>
      <c r="M5" s="13"/>
      <c r="N5" s="13"/>
      <c r="T5" s="13"/>
    </row>
    <row r="6" spans="2:137" x14ac:dyDescent="0.25">
      <c r="E6" s="14" t="s">
        <v>3</v>
      </c>
      <c r="F6" s="14">
        <v>0.75807000000000002</v>
      </c>
      <c r="G6" s="10"/>
      <c r="H6" s="10"/>
      <c r="I6" s="10"/>
      <c r="J6" s="10"/>
      <c r="K6" s="10"/>
      <c r="L6" s="10"/>
      <c r="M6" s="10"/>
      <c r="N6" s="10"/>
      <c r="T6" s="10"/>
    </row>
    <row r="7" spans="2:137" x14ac:dyDescent="0.25">
      <c r="E7" s="14" t="s">
        <v>4</v>
      </c>
      <c r="F7" s="14">
        <v>0.83423999999999998</v>
      </c>
      <c r="G7" s="15">
        <f>F7/F6-1</f>
        <v>0.10047884759982573</v>
      </c>
      <c r="H7" s="15"/>
      <c r="I7" s="15"/>
      <c r="J7" s="15"/>
      <c r="K7" s="15"/>
      <c r="L7" s="15"/>
      <c r="M7" s="16"/>
      <c r="N7" s="16"/>
      <c r="O7" s="17"/>
      <c r="P7" s="17">
        <v>1000</v>
      </c>
      <c r="Q7" s="17"/>
      <c r="R7" s="17"/>
      <c r="S7" s="18"/>
      <c r="T7" s="16"/>
      <c r="U7" s="17"/>
      <c r="V7" s="17"/>
      <c r="W7" s="17"/>
      <c r="X7" s="17"/>
      <c r="AB7" s="19"/>
      <c r="AC7" s="5"/>
    </row>
    <row r="8" spans="2:137" s="20" customFormat="1" ht="15.75" thickBot="1" x14ac:dyDescent="0.3">
      <c r="E8" s="21" t="s">
        <v>5</v>
      </c>
      <c r="F8" s="21">
        <v>1.5711299999999999</v>
      </c>
      <c r="G8" s="22">
        <f>F8/F7-1</f>
        <v>0.88330696202531644</v>
      </c>
      <c r="H8" s="22"/>
      <c r="I8" s="22"/>
      <c r="J8" s="22"/>
      <c r="K8" s="22"/>
      <c r="L8" s="22"/>
      <c r="M8" s="23"/>
      <c r="N8" s="24">
        <v>11</v>
      </c>
      <c r="O8" s="24"/>
      <c r="P8" s="24"/>
      <c r="Q8" s="24">
        <v>12</v>
      </c>
      <c r="R8" s="24">
        <v>16</v>
      </c>
      <c r="S8" s="25"/>
      <c r="T8" s="24">
        <v>20</v>
      </c>
      <c r="U8" s="24"/>
      <c r="V8" s="24">
        <v>23</v>
      </c>
      <c r="W8" s="24">
        <v>21</v>
      </c>
      <c r="X8" s="24">
        <v>25</v>
      </c>
      <c r="AH8" s="26">
        <v>2</v>
      </c>
      <c r="AI8" s="20">
        <v>20</v>
      </c>
      <c r="AJ8" s="20">
        <v>38</v>
      </c>
      <c r="AK8" s="20">
        <v>56</v>
      </c>
      <c r="AL8" s="20">
        <v>74</v>
      </c>
      <c r="AM8" s="20">
        <v>92</v>
      </c>
      <c r="AN8" s="20">
        <v>110</v>
      </c>
      <c r="AO8" s="26">
        <f t="shared" ref="AO8:CZ8" si="0">AH8+1</f>
        <v>3</v>
      </c>
      <c r="AP8" s="26">
        <f t="shared" si="0"/>
        <v>21</v>
      </c>
      <c r="AQ8" s="26">
        <f t="shared" si="0"/>
        <v>39</v>
      </c>
      <c r="AR8" s="26">
        <f t="shared" si="0"/>
        <v>57</v>
      </c>
      <c r="AS8" s="26">
        <f t="shared" si="0"/>
        <v>75</v>
      </c>
      <c r="AT8" s="26">
        <f t="shared" si="0"/>
        <v>93</v>
      </c>
      <c r="AU8" s="26">
        <f t="shared" si="0"/>
        <v>111</v>
      </c>
      <c r="AV8" s="26">
        <f t="shared" si="0"/>
        <v>4</v>
      </c>
      <c r="AW8" s="26">
        <f t="shared" si="0"/>
        <v>22</v>
      </c>
      <c r="AX8" s="26">
        <f t="shared" si="0"/>
        <v>40</v>
      </c>
      <c r="AY8" s="26">
        <f t="shared" si="0"/>
        <v>58</v>
      </c>
      <c r="AZ8" s="26">
        <f t="shared" si="0"/>
        <v>76</v>
      </c>
      <c r="BA8" s="26">
        <f t="shared" si="0"/>
        <v>94</v>
      </c>
      <c r="BB8" s="26">
        <f t="shared" si="0"/>
        <v>112</v>
      </c>
      <c r="BC8" s="26">
        <f t="shared" si="0"/>
        <v>5</v>
      </c>
      <c r="BD8" s="26">
        <f t="shared" si="0"/>
        <v>23</v>
      </c>
      <c r="BE8" s="26">
        <f t="shared" si="0"/>
        <v>41</v>
      </c>
      <c r="BF8" s="26">
        <f t="shared" si="0"/>
        <v>59</v>
      </c>
      <c r="BG8" s="26">
        <f t="shared" si="0"/>
        <v>77</v>
      </c>
      <c r="BH8" s="26">
        <f t="shared" si="0"/>
        <v>95</v>
      </c>
      <c r="BI8" s="26">
        <f t="shared" si="0"/>
        <v>113</v>
      </c>
      <c r="BJ8" s="26">
        <f t="shared" si="0"/>
        <v>6</v>
      </c>
      <c r="BK8" s="26">
        <f t="shared" si="0"/>
        <v>24</v>
      </c>
      <c r="BL8" s="26">
        <f t="shared" si="0"/>
        <v>42</v>
      </c>
      <c r="BM8" s="26">
        <f t="shared" si="0"/>
        <v>60</v>
      </c>
      <c r="BN8" s="26">
        <f t="shared" si="0"/>
        <v>78</v>
      </c>
      <c r="BO8" s="26">
        <f t="shared" si="0"/>
        <v>96</v>
      </c>
      <c r="BP8" s="26">
        <f t="shared" si="0"/>
        <v>114</v>
      </c>
      <c r="BQ8" s="26">
        <f t="shared" si="0"/>
        <v>7</v>
      </c>
      <c r="BR8" s="26">
        <f t="shared" si="0"/>
        <v>25</v>
      </c>
      <c r="BS8" s="26">
        <f t="shared" si="0"/>
        <v>43</v>
      </c>
      <c r="BT8" s="26">
        <f t="shared" si="0"/>
        <v>61</v>
      </c>
      <c r="BU8" s="26">
        <f t="shared" si="0"/>
        <v>79</v>
      </c>
      <c r="BV8" s="26">
        <f t="shared" si="0"/>
        <v>97</v>
      </c>
      <c r="BW8" s="26">
        <f t="shared" si="0"/>
        <v>115</v>
      </c>
      <c r="BX8" s="26">
        <f t="shared" si="0"/>
        <v>8</v>
      </c>
      <c r="BY8" s="26">
        <f t="shared" si="0"/>
        <v>26</v>
      </c>
      <c r="BZ8" s="26">
        <f t="shared" si="0"/>
        <v>44</v>
      </c>
      <c r="CA8" s="26">
        <f t="shared" si="0"/>
        <v>62</v>
      </c>
      <c r="CB8" s="26">
        <f t="shared" si="0"/>
        <v>80</v>
      </c>
      <c r="CC8" s="26">
        <f t="shared" si="0"/>
        <v>98</v>
      </c>
      <c r="CD8" s="26">
        <f t="shared" si="0"/>
        <v>116</v>
      </c>
      <c r="CE8" s="5">
        <f t="shared" si="0"/>
        <v>9</v>
      </c>
      <c r="CF8" s="5">
        <f t="shared" si="0"/>
        <v>27</v>
      </c>
      <c r="CG8" s="5">
        <f t="shared" si="0"/>
        <v>45</v>
      </c>
      <c r="CH8" s="5">
        <f t="shared" si="0"/>
        <v>63</v>
      </c>
      <c r="CI8" s="5">
        <f t="shared" si="0"/>
        <v>81</v>
      </c>
      <c r="CJ8" s="5">
        <f t="shared" si="0"/>
        <v>99</v>
      </c>
      <c r="CK8" s="5">
        <f t="shared" si="0"/>
        <v>117</v>
      </c>
      <c r="CL8" s="5">
        <f t="shared" si="0"/>
        <v>10</v>
      </c>
      <c r="CM8" s="5">
        <f t="shared" si="0"/>
        <v>28</v>
      </c>
      <c r="CN8" s="5">
        <f t="shared" si="0"/>
        <v>46</v>
      </c>
      <c r="CO8" s="5">
        <f t="shared" si="0"/>
        <v>64</v>
      </c>
      <c r="CP8" s="5">
        <f t="shared" si="0"/>
        <v>82</v>
      </c>
      <c r="CQ8" s="5">
        <f t="shared" si="0"/>
        <v>100</v>
      </c>
      <c r="CR8" s="5">
        <f t="shared" si="0"/>
        <v>118</v>
      </c>
      <c r="CS8" s="5">
        <f t="shared" si="0"/>
        <v>11</v>
      </c>
      <c r="CT8" s="5">
        <f t="shared" si="0"/>
        <v>29</v>
      </c>
      <c r="CU8" s="5">
        <f t="shared" si="0"/>
        <v>47</v>
      </c>
      <c r="CV8" s="5">
        <f t="shared" si="0"/>
        <v>65</v>
      </c>
      <c r="CW8" s="5">
        <f t="shared" si="0"/>
        <v>83</v>
      </c>
      <c r="CX8" s="5">
        <f t="shared" si="0"/>
        <v>101</v>
      </c>
      <c r="CY8" s="5">
        <f t="shared" si="0"/>
        <v>119</v>
      </c>
      <c r="CZ8" s="5">
        <f t="shared" si="0"/>
        <v>12</v>
      </c>
      <c r="DA8" s="5">
        <f t="shared" ref="DA8:DM8" si="1">CT8+1</f>
        <v>30</v>
      </c>
      <c r="DB8" s="5">
        <f t="shared" si="1"/>
        <v>48</v>
      </c>
      <c r="DC8" s="5">
        <f t="shared" si="1"/>
        <v>66</v>
      </c>
      <c r="DD8" s="5">
        <f t="shared" si="1"/>
        <v>84</v>
      </c>
      <c r="DE8" s="5">
        <f t="shared" si="1"/>
        <v>102</v>
      </c>
      <c r="DF8" s="5">
        <f t="shared" si="1"/>
        <v>120</v>
      </c>
      <c r="DG8" s="5">
        <f t="shared" si="1"/>
        <v>13</v>
      </c>
      <c r="DH8" s="5">
        <f t="shared" si="1"/>
        <v>31</v>
      </c>
      <c r="DI8" s="5">
        <f t="shared" si="1"/>
        <v>49</v>
      </c>
      <c r="DJ8" s="5">
        <f t="shared" si="1"/>
        <v>67</v>
      </c>
      <c r="DK8" s="5">
        <f t="shared" si="1"/>
        <v>85</v>
      </c>
      <c r="DL8" s="5">
        <f t="shared" si="1"/>
        <v>103</v>
      </c>
      <c r="DM8" s="5">
        <f t="shared" si="1"/>
        <v>121</v>
      </c>
      <c r="DN8" s="6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</row>
    <row r="9" spans="2:137" ht="19.5" thickBot="1" x14ac:dyDescent="0.3">
      <c r="N9" s="28" t="s">
        <v>3</v>
      </c>
      <c r="O9" s="29"/>
      <c r="P9" s="29"/>
      <c r="Q9" s="29"/>
      <c r="R9" s="30"/>
      <c r="S9" s="31"/>
      <c r="T9" s="28" t="s">
        <v>4</v>
      </c>
      <c r="U9" s="32"/>
      <c r="V9" s="29"/>
      <c r="W9" s="29"/>
      <c r="X9" s="30"/>
      <c r="Z9" s="33" t="s">
        <v>6</v>
      </c>
      <c r="AA9" s="29"/>
      <c r="AB9" s="29"/>
      <c r="AC9" s="29"/>
      <c r="AD9" s="29"/>
      <c r="AE9" s="29"/>
      <c r="AF9" s="30"/>
      <c r="AG9" s="34"/>
      <c r="AH9" s="35" t="s">
        <v>7</v>
      </c>
      <c r="AI9" s="36"/>
      <c r="AJ9" s="36"/>
      <c r="AK9" s="36"/>
      <c r="AL9" s="36"/>
      <c r="AM9" s="37"/>
      <c r="AN9" s="38"/>
      <c r="AO9" s="35" t="s">
        <v>8</v>
      </c>
      <c r="AP9" s="36"/>
      <c r="AQ9" s="36"/>
      <c r="AR9" s="36"/>
      <c r="AS9" s="36"/>
      <c r="AT9" s="37"/>
      <c r="AU9" s="38"/>
      <c r="AV9" s="35" t="s">
        <v>9</v>
      </c>
      <c r="AW9" s="36"/>
      <c r="AX9" s="36"/>
      <c r="AY9" s="36"/>
      <c r="AZ9" s="36"/>
      <c r="BA9" s="37"/>
      <c r="BB9" s="38"/>
      <c r="BC9" s="35" t="s">
        <v>10</v>
      </c>
      <c r="BD9" s="36"/>
      <c r="BE9" s="36"/>
      <c r="BF9" s="36"/>
      <c r="BG9" s="36"/>
      <c r="BH9" s="37"/>
      <c r="BI9" s="38"/>
      <c r="BJ9" s="35" t="s">
        <v>11</v>
      </c>
      <c r="BK9" s="36"/>
      <c r="BL9" s="36"/>
      <c r="BM9" s="36"/>
      <c r="BN9" s="36"/>
      <c r="BO9" s="37"/>
      <c r="BP9" s="38"/>
      <c r="BQ9" s="35" t="s">
        <v>12</v>
      </c>
      <c r="BR9" s="36"/>
      <c r="BS9" s="36"/>
      <c r="BT9" s="36"/>
      <c r="BU9" s="36"/>
      <c r="BV9" s="37"/>
      <c r="BW9" s="38"/>
      <c r="BX9" s="35" t="s">
        <v>13</v>
      </c>
      <c r="BY9" s="36"/>
      <c r="BZ9" s="36"/>
      <c r="CA9" s="36"/>
      <c r="CB9" s="36"/>
      <c r="CC9" s="37"/>
      <c r="CD9" s="38"/>
      <c r="CE9" s="35" t="s">
        <v>14</v>
      </c>
      <c r="CF9" s="36"/>
      <c r="CG9" s="36"/>
      <c r="CH9" s="36"/>
      <c r="CI9" s="36"/>
      <c r="CJ9" s="37"/>
      <c r="CK9" s="38"/>
      <c r="CL9" s="35" t="s">
        <v>15</v>
      </c>
      <c r="CM9" s="36"/>
      <c r="CN9" s="36"/>
      <c r="CO9" s="36"/>
      <c r="CP9" s="36"/>
      <c r="CQ9" s="37"/>
      <c r="CR9" s="38"/>
      <c r="CS9" s="35" t="s">
        <v>16</v>
      </c>
      <c r="CT9" s="36"/>
      <c r="CU9" s="36"/>
      <c r="CV9" s="36"/>
      <c r="CW9" s="36"/>
      <c r="CX9" s="37"/>
      <c r="CY9" s="38"/>
      <c r="CZ9" s="35" t="s">
        <v>17</v>
      </c>
      <c r="DA9" s="36"/>
      <c r="DB9" s="36"/>
      <c r="DC9" s="36"/>
      <c r="DD9" s="36"/>
      <c r="DE9" s="37"/>
      <c r="DF9" s="38"/>
      <c r="DG9" s="35" t="s">
        <v>18</v>
      </c>
      <c r="DH9" s="36"/>
      <c r="DI9" s="36"/>
      <c r="DJ9" s="36"/>
      <c r="DK9" s="36"/>
      <c r="DL9" s="37"/>
      <c r="DM9" s="38"/>
      <c r="DN9" s="6" t="s">
        <v>55</v>
      </c>
    </row>
    <row r="10" spans="2:137" ht="63.75" customHeight="1" x14ac:dyDescent="0.25">
      <c r="B10" s="39" t="s">
        <v>19</v>
      </c>
      <c r="C10" s="40" t="s">
        <v>20</v>
      </c>
      <c r="D10" s="41" t="s">
        <v>21</v>
      </c>
      <c r="E10" s="41" t="s">
        <v>22</v>
      </c>
      <c r="F10" s="41" t="s">
        <v>23</v>
      </c>
      <c r="G10" s="42" t="s">
        <v>24</v>
      </c>
      <c r="H10" s="42" t="s">
        <v>25</v>
      </c>
      <c r="I10" s="42" t="s">
        <v>26</v>
      </c>
      <c r="J10" s="42" t="s">
        <v>27</v>
      </c>
      <c r="K10" s="42" t="s">
        <v>28</v>
      </c>
      <c r="L10" s="42" t="s">
        <v>29</v>
      </c>
      <c r="M10" s="43" t="s">
        <v>30</v>
      </c>
      <c r="N10" s="44" t="s">
        <v>31</v>
      </c>
      <c r="O10" s="45" t="s">
        <v>32</v>
      </c>
      <c r="P10" s="45" t="s">
        <v>33</v>
      </c>
      <c r="Q10" s="46" t="s">
        <v>34</v>
      </c>
      <c r="R10" s="47" t="s">
        <v>35</v>
      </c>
      <c r="S10" s="48" t="s">
        <v>36</v>
      </c>
      <c r="T10" s="49" t="s">
        <v>31</v>
      </c>
      <c r="U10" s="50" t="s">
        <v>37</v>
      </c>
      <c r="V10" s="50" t="s">
        <v>33</v>
      </c>
      <c r="W10" s="50" t="s">
        <v>38</v>
      </c>
      <c r="X10" s="51" t="s">
        <v>35</v>
      </c>
      <c r="Y10" t="s">
        <v>39</v>
      </c>
      <c r="Z10" s="49" t="s">
        <v>31</v>
      </c>
      <c r="AA10" s="52" t="s">
        <v>40</v>
      </c>
      <c r="AB10" s="52" t="s">
        <v>41</v>
      </c>
      <c r="AC10" s="53" t="s">
        <v>42</v>
      </c>
      <c r="AD10" s="53" t="s">
        <v>43</v>
      </c>
      <c r="AE10" s="54" t="s">
        <v>44</v>
      </c>
      <c r="AF10" s="55" t="s">
        <v>35</v>
      </c>
      <c r="AG10" t="s">
        <v>39</v>
      </c>
      <c r="AH10" s="49" t="s">
        <v>45</v>
      </c>
      <c r="AI10" s="50" t="s">
        <v>40</v>
      </c>
      <c r="AJ10" s="50" t="s">
        <v>41</v>
      </c>
      <c r="AK10" s="56" t="s">
        <v>42</v>
      </c>
      <c r="AL10" s="56" t="s">
        <v>46</v>
      </c>
      <c r="AM10" s="57" t="s">
        <v>44</v>
      </c>
      <c r="AN10" s="58" t="s">
        <v>35</v>
      </c>
      <c r="AO10" s="44" t="s">
        <v>45</v>
      </c>
      <c r="AP10" s="52" t="s">
        <v>40</v>
      </c>
      <c r="AQ10" s="52" t="s">
        <v>41</v>
      </c>
      <c r="AR10" s="53" t="s">
        <v>42</v>
      </c>
      <c r="AS10" s="53" t="s">
        <v>46</v>
      </c>
      <c r="AT10" s="54" t="s">
        <v>44</v>
      </c>
      <c r="AU10" s="55" t="s">
        <v>35</v>
      </c>
      <c r="AV10" s="44" t="s">
        <v>45</v>
      </c>
      <c r="AW10" s="52" t="s">
        <v>40</v>
      </c>
      <c r="AX10" s="52" t="s">
        <v>41</v>
      </c>
      <c r="AY10" s="53" t="s">
        <v>42</v>
      </c>
      <c r="AZ10" s="53" t="s">
        <v>46</v>
      </c>
      <c r="BA10" s="54" t="s">
        <v>44</v>
      </c>
      <c r="BB10" s="55" t="s">
        <v>35</v>
      </c>
      <c r="BC10" s="44" t="s">
        <v>45</v>
      </c>
      <c r="BD10" s="52" t="s">
        <v>40</v>
      </c>
      <c r="BE10" s="52" t="s">
        <v>41</v>
      </c>
      <c r="BF10" s="53" t="s">
        <v>42</v>
      </c>
      <c r="BG10" s="53" t="s">
        <v>46</v>
      </c>
      <c r="BH10" s="54" t="s">
        <v>44</v>
      </c>
      <c r="BI10" s="55" t="s">
        <v>35</v>
      </c>
      <c r="BJ10" s="49" t="s">
        <v>45</v>
      </c>
      <c r="BK10" s="50" t="s">
        <v>40</v>
      </c>
      <c r="BL10" s="50" t="s">
        <v>41</v>
      </c>
      <c r="BM10" s="56" t="s">
        <v>42</v>
      </c>
      <c r="BN10" s="56" t="s">
        <v>46</v>
      </c>
      <c r="BO10" s="57" t="s">
        <v>44</v>
      </c>
      <c r="BP10" s="58" t="s">
        <v>35</v>
      </c>
      <c r="BQ10" s="44" t="s">
        <v>45</v>
      </c>
      <c r="BR10" s="52" t="s">
        <v>40</v>
      </c>
      <c r="BS10" s="52" t="s">
        <v>41</v>
      </c>
      <c r="BT10" s="53" t="s">
        <v>42</v>
      </c>
      <c r="BU10" s="53" t="s">
        <v>46</v>
      </c>
      <c r="BV10" s="54" t="s">
        <v>44</v>
      </c>
      <c r="BW10" s="55" t="s">
        <v>35</v>
      </c>
      <c r="BX10" s="44" t="s">
        <v>45</v>
      </c>
      <c r="BY10" s="52" t="s">
        <v>40</v>
      </c>
      <c r="BZ10" s="52" t="s">
        <v>41</v>
      </c>
      <c r="CA10" s="53" t="s">
        <v>42</v>
      </c>
      <c r="CB10" s="53" t="s">
        <v>46</v>
      </c>
      <c r="CC10" s="54" t="s">
        <v>44</v>
      </c>
      <c r="CD10" s="55" t="s">
        <v>35</v>
      </c>
      <c r="CE10" s="44" t="s">
        <v>45</v>
      </c>
      <c r="CF10" s="52" t="s">
        <v>40</v>
      </c>
      <c r="CG10" s="52" t="s">
        <v>41</v>
      </c>
      <c r="CH10" s="53" t="s">
        <v>42</v>
      </c>
      <c r="CI10" s="53" t="s">
        <v>46</v>
      </c>
      <c r="CJ10" s="54" t="s">
        <v>44</v>
      </c>
      <c r="CK10" s="55" t="s">
        <v>35</v>
      </c>
      <c r="CL10" s="44" t="s">
        <v>45</v>
      </c>
      <c r="CM10" s="52" t="s">
        <v>40</v>
      </c>
      <c r="CN10" s="52" t="s">
        <v>41</v>
      </c>
      <c r="CO10" s="53" t="s">
        <v>42</v>
      </c>
      <c r="CP10" s="53" t="s">
        <v>46</v>
      </c>
      <c r="CQ10" s="54" t="s">
        <v>44</v>
      </c>
      <c r="CR10" s="55" t="s">
        <v>35</v>
      </c>
      <c r="CS10" s="44" t="s">
        <v>45</v>
      </c>
      <c r="CT10" s="52" t="s">
        <v>40</v>
      </c>
      <c r="CU10" s="52" t="s">
        <v>41</v>
      </c>
      <c r="CV10" s="53" t="s">
        <v>42</v>
      </c>
      <c r="CW10" s="53" t="s">
        <v>46</v>
      </c>
      <c r="CX10" s="54" t="s">
        <v>44</v>
      </c>
      <c r="CY10" s="55" t="s">
        <v>35</v>
      </c>
      <c r="CZ10" s="44" t="s">
        <v>45</v>
      </c>
      <c r="DA10" s="52" t="s">
        <v>40</v>
      </c>
      <c r="DB10" s="52" t="s">
        <v>41</v>
      </c>
      <c r="DC10" s="53" t="s">
        <v>42</v>
      </c>
      <c r="DD10" s="53" t="s">
        <v>46</v>
      </c>
      <c r="DE10" s="54" t="s">
        <v>44</v>
      </c>
      <c r="DF10" s="55" t="s">
        <v>35</v>
      </c>
      <c r="DG10" s="44" t="s">
        <v>45</v>
      </c>
      <c r="DH10" s="52" t="s">
        <v>40</v>
      </c>
      <c r="DI10" s="52" t="s">
        <v>41</v>
      </c>
      <c r="DJ10" s="53" t="s">
        <v>42</v>
      </c>
      <c r="DK10" s="53" t="s">
        <v>46</v>
      </c>
      <c r="DL10" s="54" t="s">
        <v>44</v>
      </c>
      <c r="DM10" s="55" t="s">
        <v>35</v>
      </c>
      <c r="DN10" s="88" t="s">
        <v>56</v>
      </c>
    </row>
    <row r="11" spans="2:137" s="68" customFormat="1" ht="38.25" customHeight="1" x14ac:dyDescent="0.25">
      <c r="B11" s="59" t="s">
        <v>48</v>
      </c>
      <c r="C11" s="60" t="s">
        <v>50</v>
      </c>
      <c r="D11" s="61"/>
      <c r="E11" s="62" t="s">
        <v>52</v>
      </c>
      <c r="F11" s="62" t="s">
        <v>53</v>
      </c>
      <c r="G11" s="60" t="s">
        <v>51</v>
      </c>
      <c r="H11" s="60">
        <f>VLOOKUP(E11,[1]EE!$AJ:$BF,20,0)</f>
        <v>127</v>
      </c>
      <c r="I11" s="60">
        <v>150</v>
      </c>
      <c r="J11" s="60">
        <v>60</v>
      </c>
      <c r="K11" s="60"/>
      <c r="L11" s="60" t="s">
        <v>47</v>
      </c>
      <c r="M11" s="76"/>
      <c r="N11" s="63" t="s">
        <v>49</v>
      </c>
      <c r="O11" s="71">
        <v>0</v>
      </c>
      <c r="P11" s="64">
        <v>0</v>
      </c>
      <c r="Q11" s="64">
        <v>0</v>
      </c>
      <c r="R11" s="65">
        <v>9.1113480000000013</v>
      </c>
      <c r="S11" s="66"/>
      <c r="T11" s="63">
        <v>1.0429999999999999</v>
      </c>
      <c r="U11" s="71">
        <v>0</v>
      </c>
      <c r="V11" s="64">
        <v>0.216</v>
      </c>
      <c r="W11" s="64">
        <v>0.91689120000000013</v>
      </c>
      <c r="X11" s="65">
        <v>15.084570000000001</v>
      </c>
      <c r="Y11" s="67">
        <f>VLOOKUP(E11,'[2]sprawozdanie 2023'!$D$11:$AF$146,25,0)</f>
        <v>0.91689120000000013</v>
      </c>
      <c r="Z11" s="72">
        <f t="shared" ref="Z11" si="2">(AH11+AO11+AV11+BC11+BJ11+BQ11+BX11+CE11+CL11+CS11+CZ11+DG11)/1000</f>
        <v>66.400999999999996</v>
      </c>
      <c r="AA11" s="71">
        <f t="shared" ref="AA11:AC11" si="3">AI11+AP11+AW11+BD11+BK11+BR11+BY11+CF11+CM11+CT11+DA11+DH11</f>
        <v>0</v>
      </c>
      <c r="AB11" s="71">
        <f t="shared" si="3"/>
        <v>11673</v>
      </c>
      <c r="AC11" s="64">
        <f t="shared" si="3"/>
        <v>0</v>
      </c>
      <c r="AD11" s="64">
        <f t="shared" ref="AD11:AF11" si="4">AL11+AS11+AZ11+BG11+BN11+BU11+CB11+CI11+CP11+CW11+DD11+DK11</f>
        <v>22.557954602700001</v>
      </c>
      <c r="AE11" s="64">
        <f t="shared" si="4"/>
        <v>0</v>
      </c>
      <c r="AF11" s="65">
        <f t="shared" si="4"/>
        <v>119.86945999999998</v>
      </c>
      <c r="AH11" s="72">
        <v>4740</v>
      </c>
      <c r="AI11" s="71">
        <v>0</v>
      </c>
      <c r="AJ11" s="71">
        <v>292</v>
      </c>
      <c r="AK11" s="64">
        <v>0</v>
      </c>
      <c r="AL11" s="64">
        <v>0.56428705079999997</v>
      </c>
      <c r="AM11" s="64">
        <v>0</v>
      </c>
      <c r="AN11" s="65">
        <v>7.7973600000000003</v>
      </c>
      <c r="AO11" s="72">
        <v>3990</v>
      </c>
      <c r="AP11" s="71">
        <v>0</v>
      </c>
      <c r="AQ11" s="71">
        <v>975</v>
      </c>
      <c r="AR11" s="64">
        <v>0</v>
      </c>
      <c r="AS11" s="64">
        <v>1.8841776524999998</v>
      </c>
      <c r="AT11" s="64">
        <v>0</v>
      </c>
      <c r="AU11" s="75">
        <v>8.1509999999999998</v>
      </c>
      <c r="AV11" s="72">
        <v>4765</v>
      </c>
      <c r="AW11" s="71">
        <v>0</v>
      </c>
      <c r="AX11" s="71">
        <v>630</v>
      </c>
      <c r="AY11" s="64">
        <v>0</v>
      </c>
      <c r="AZ11" s="64">
        <v>1.2174686369999999</v>
      </c>
      <c r="BA11" s="64">
        <v>0</v>
      </c>
      <c r="BB11" s="65">
        <v>8.3674400000000002</v>
      </c>
      <c r="BC11" s="72">
        <v>2725</v>
      </c>
      <c r="BD11" s="71">
        <v>0</v>
      </c>
      <c r="BE11" s="71">
        <v>794</v>
      </c>
      <c r="BF11" s="64">
        <v>0</v>
      </c>
      <c r="BG11" s="64">
        <v>1.5343969806</v>
      </c>
      <c r="BH11" s="64">
        <v>0</v>
      </c>
      <c r="BI11" s="65">
        <v>6.0964400000000003</v>
      </c>
      <c r="BJ11" s="72">
        <v>1111</v>
      </c>
      <c r="BK11" s="71">
        <v>0</v>
      </c>
      <c r="BL11" s="71">
        <v>1314</v>
      </c>
      <c r="BM11" s="64">
        <v>0</v>
      </c>
      <c r="BN11" s="64">
        <v>2.5392917285999999</v>
      </c>
      <c r="BO11" s="64">
        <v>0</v>
      </c>
      <c r="BP11" s="75">
        <v>5.0769799999999998</v>
      </c>
      <c r="BQ11" s="72">
        <v>840</v>
      </c>
      <c r="BR11" s="71">
        <v>0</v>
      </c>
      <c r="BS11" s="71">
        <v>1310</v>
      </c>
      <c r="BT11" s="64">
        <v>0</v>
      </c>
      <c r="BU11" s="64">
        <v>2.5315617690000001</v>
      </c>
      <c r="BV11" s="64">
        <v>0</v>
      </c>
      <c r="BW11" s="75">
        <v>4.7407899999999996</v>
      </c>
      <c r="BX11" s="72">
        <v>1164</v>
      </c>
      <c r="BY11" s="71">
        <v>0</v>
      </c>
      <c r="BZ11" s="71">
        <v>1378</v>
      </c>
      <c r="CA11" s="64">
        <v>0</v>
      </c>
      <c r="CB11" s="64">
        <v>2.6629710821999999</v>
      </c>
      <c r="CC11" s="64">
        <v>0</v>
      </c>
      <c r="CD11" s="73">
        <v>5.29284</v>
      </c>
      <c r="CE11" s="72">
        <v>1865</v>
      </c>
      <c r="CF11" s="71">
        <v>0</v>
      </c>
      <c r="CG11" s="71">
        <v>1440</v>
      </c>
      <c r="CH11" s="64">
        <v>0</v>
      </c>
      <c r="CI11" s="64">
        <v>2.782785456</v>
      </c>
      <c r="CJ11" s="64">
        <v>0</v>
      </c>
      <c r="CK11" s="65">
        <v>6.2715300000000003</v>
      </c>
      <c r="CL11" s="72">
        <v>4324</v>
      </c>
      <c r="CM11" s="71">
        <v>0</v>
      </c>
      <c r="CN11" s="71">
        <v>1215</v>
      </c>
      <c r="CO11" s="64">
        <v>0</v>
      </c>
      <c r="CP11" s="64">
        <v>2.3479752285000002</v>
      </c>
      <c r="CQ11" s="64">
        <v>0</v>
      </c>
      <c r="CR11" s="65">
        <v>8.8558800000000009</v>
      </c>
      <c r="CS11" s="72">
        <v>10416</v>
      </c>
      <c r="CT11" s="71">
        <v>0</v>
      </c>
      <c r="CU11" s="71">
        <v>962</v>
      </c>
      <c r="CV11" s="64">
        <v>0</v>
      </c>
      <c r="CW11" s="64">
        <v>1.8590552837999998</v>
      </c>
      <c r="CX11" s="64">
        <v>0</v>
      </c>
      <c r="CY11" s="65">
        <v>16.12997</v>
      </c>
      <c r="CZ11" s="72">
        <v>16275</v>
      </c>
      <c r="DA11" s="71">
        <v>0</v>
      </c>
      <c r="DB11" s="71">
        <v>683</v>
      </c>
      <c r="DC11" s="64">
        <v>0</v>
      </c>
      <c r="DD11" s="64">
        <v>1.3198906016999998</v>
      </c>
      <c r="DE11" s="64">
        <v>0</v>
      </c>
      <c r="DF11" s="65">
        <v>22.834679999999999</v>
      </c>
      <c r="DG11" s="74">
        <v>14186</v>
      </c>
      <c r="DH11" s="71">
        <v>0</v>
      </c>
      <c r="DI11" s="71">
        <v>680</v>
      </c>
      <c r="DJ11" s="64">
        <v>0</v>
      </c>
      <c r="DK11" s="64">
        <v>1.3140931319999998</v>
      </c>
      <c r="DL11" s="64">
        <v>0</v>
      </c>
      <c r="DM11" s="65">
        <v>20.254549999999998</v>
      </c>
      <c r="DN11" s="89">
        <f t="shared" ref="DN11" si="5">CW11+DD11+DK11</f>
        <v>4.4930390174999992</v>
      </c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69"/>
      <c r="EB11" s="69"/>
      <c r="EC11" s="69"/>
      <c r="ED11" s="69"/>
      <c r="EE11" s="69"/>
      <c r="EF11" s="69"/>
      <c r="EG11" s="69"/>
    </row>
    <row r="12" spans="2:137" ht="15.75" thickBot="1" x14ac:dyDescent="0.3"/>
    <row r="13" spans="2:137" ht="16.5" thickBot="1" x14ac:dyDescent="0.3">
      <c r="F13" s="77" t="s">
        <v>54</v>
      </c>
      <c r="G13" s="78"/>
      <c r="H13" s="78"/>
      <c r="I13" s="78"/>
      <c r="J13" s="78"/>
      <c r="K13" s="78"/>
      <c r="L13" s="78"/>
      <c r="M13" s="78"/>
      <c r="N13" s="78"/>
      <c r="O13" s="79"/>
      <c r="P13" s="80">
        <f>SUBTOTAL(9,P11:P11)</f>
        <v>0</v>
      </c>
      <c r="Q13" s="80">
        <f>SUBTOTAL(9,Q11:Q11)</f>
        <v>0</v>
      </c>
      <c r="R13" s="80">
        <f>SUBTOTAL(9,R11:R11)</f>
        <v>9.1113480000000013</v>
      </c>
      <c r="S13" s="81"/>
      <c r="T13" s="78"/>
      <c r="U13" s="80">
        <f>SUBTOTAL(9,U11:U11)</f>
        <v>0</v>
      </c>
      <c r="V13" s="80">
        <f>SUBTOTAL(9,V11:V11)</f>
        <v>0.216</v>
      </c>
      <c r="W13" s="80">
        <f>SUBTOTAL(9,W11:W11)</f>
        <v>0.91689120000000013</v>
      </c>
      <c r="X13" s="80">
        <f>SUBTOTAL(9,X11:X11)</f>
        <v>15.084570000000001</v>
      </c>
      <c r="AD13" s="80">
        <f>SUBTOTAL(9,AD11:AD11)</f>
        <v>22.557954602700001</v>
      </c>
      <c r="AE13" s="80">
        <f>SUBTOTAL(9,AE11:AE11)</f>
        <v>0</v>
      </c>
      <c r="AF13" s="80">
        <f>SUBTOTAL(9,AF11:AF11)</f>
        <v>119.86945999999998</v>
      </c>
      <c r="AL13" s="80">
        <f>SUBTOTAL(9,AL11:AL11)</f>
        <v>0.56428705079999997</v>
      </c>
      <c r="AM13" s="80">
        <f>SUBTOTAL(9,AM11:AM11)</f>
        <v>0</v>
      </c>
      <c r="AN13" s="80">
        <f>SUBTOTAL(9,AN11:AN11)</f>
        <v>7.7973600000000003</v>
      </c>
      <c r="AS13" s="80">
        <f>SUBTOTAL(9,AS11:AS11)</f>
        <v>1.8841776524999998</v>
      </c>
      <c r="AT13" s="80">
        <f>SUBTOTAL(9,AT11:AT11)</f>
        <v>0</v>
      </c>
      <c r="AU13" s="80">
        <f>SUBTOTAL(9,AU11:AU11)</f>
        <v>8.1509999999999998</v>
      </c>
      <c r="AZ13" s="80">
        <f>SUBTOTAL(9,AZ11:AZ11)</f>
        <v>1.2174686369999999</v>
      </c>
      <c r="BA13" s="80">
        <f>SUBTOTAL(9,BA11:BA11)</f>
        <v>0</v>
      </c>
      <c r="BB13" s="80">
        <f>SUBTOTAL(9,BB11:BB11)</f>
        <v>8.3674400000000002</v>
      </c>
      <c r="BG13" s="80">
        <f>SUBTOTAL(9,BG11:BG11)</f>
        <v>1.5343969806</v>
      </c>
      <c r="BH13" s="80">
        <f>SUBTOTAL(9,BH11:BH11)</f>
        <v>0</v>
      </c>
      <c r="BI13" s="80">
        <f>SUBTOTAL(9,BI11:BI11)</f>
        <v>6.0964400000000003</v>
      </c>
      <c r="BN13" s="80">
        <f>SUBTOTAL(9,BN11:BN11)</f>
        <v>2.5392917285999999</v>
      </c>
      <c r="BO13" s="80">
        <f>SUBTOTAL(9,BO11:BO11)</f>
        <v>0</v>
      </c>
      <c r="BP13" s="80">
        <f>SUBTOTAL(9,BP11:BP11)</f>
        <v>5.0769799999999998</v>
      </c>
      <c r="BU13" s="80">
        <f>SUBTOTAL(9,BU11:BU11)</f>
        <v>2.5315617690000001</v>
      </c>
      <c r="BV13" s="80">
        <f>SUBTOTAL(9,BV11:BV11)</f>
        <v>0</v>
      </c>
      <c r="BW13" s="80">
        <f>SUBTOTAL(9,BW11:BW11)</f>
        <v>4.7407899999999996</v>
      </c>
      <c r="CB13" s="80">
        <f>SUBTOTAL(9,CB11:CB11)</f>
        <v>2.6629710821999999</v>
      </c>
      <c r="CC13" s="80">
        <f>SUBTOTAL(9,CC11:CC11)</f>
        <v>0</v>
      </c>
      <c r="CD13" s="80">
        <f>SUBTOTAL(9,CD11:CD11)</f>
        <v>5.29284</v>
      </c>
      <c r="CI13" s="80">
        <f>SUBTOTAL(9,CI11:CI11)</f>
        <v>2.782785456</v>
      </c>
      <c r="CJ13" s="80">
        <f>SUBTOTAL(9,CJ11:CJ11)</f>
        <v>0</v>
      </c>
      <c r="CK13" s="80">
        <f>SUBTOTAL(9,CK11:CK11)</f>
        <v>6.2715300000000003</v>
      </c>
      <c r="CP13" s="80">
        <f>SUBTOTAL(9,CP11:CP11)</f>
        <v>2.3479752285000002</v>
      </c>
      <c r="CQ13" s="80">
        <f>SUBTOTAL(9,CQ11:CQ11)</f>
        <v>0</v>
      </c>
      <c r="CR13" s="80">
        <f>SUBTOTAL(9,CR11:CR11)</f>
        <v>8.8558800000000009</v>
      </c>
      <c r="CW13" s="80">
        <f>SUBTOTAL(9,CW11:CW11)</f>
        <v>1.8590552837999998</v>
      </c>
      <c r="CX13" s="80">
        <f>SUBTOTAL(9,CX11:CX11)</f>
        <v>0</v>
      </c>
      <c r="CY13" s="80">
        <f>SUBTOTAL(9,CY11:CY11)</f>
        <v>16.12997</v>
      </c>
      <c r="DD13" s="80">
        <f>SUBTOTAL(9,DD11:DD11)</f>
        <v>1.3198906016999998</v>
      </c>
      <c r="DE13" s="80">
        <f>SUBTOTAL(9,DE11:DE11)</f>
        <v>0</v>
      </c>
      <c r="DF13" s="80">
        <f>SUBTOTAL(9,DF11:DF11)</f>
        <v>22.834679999999999</v>
      </c>
    </row>
    <row r="14" spans="2:137" x14ac:dyDescent="0.25">
      <c r="V14" s="15"/>
      <c r="W14" s="15"/>
      <c r="X14" s="15"/>
    </row>
    <row r="15" spans="2:137" s="82" customFormat="1" ht="11.25" x14ac:dyDescent="0.2">
      <c r="O15" s="83"/>
      <c r="P15" s="83">
        <f t="shared" ref="P15:R15" si="6">P13*1000</f>
        <v>0</v>
      </c>
      <c r="Q15" s="83">
        <f t="shared" si="6"/>
        <v>0</v>
      </c>
      <c r="R15" s="83">
        <f t="shared" si="6"/>
        <v>9111.3480000000018</v>
      </c>
      <c r="S15" s="84"/>
      <c r="U15" s="83"/>
      <c r="V15" s="83">
        <f t="shared" ref="V15:W15" si="7">V13*1000</f>
        <v>216</v>
      </c>
      <c r="W15" s="83">
        <f t="shared" si="7"/>
        <v>916.89120000000014</v>
      </c>
      <c r="X15" s="83">
        <f>X13*1000</f>
        <v>15084.570000000002</v>
      </c>
      <c r="AD15" s="82">
        <f>AD13*1000</f>
        <v>22557.9546027</v>
      </c>
      <c r="AE15" s="82">
        <f t="shared" ref="AE15:AF15" si="8">AE13*1000</f>
        <v>0</v>
      </c>
      <c r="AF15" s="82">
        <f t="shared" si="8"/>
        <v>119869.45999999998</v>
      </c>
      <c r="DN15" s="85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</row>
    <row r="17" spans="15:32" x14ac:dyDescent="0.25">
      <c r="AF17" s="87">
        <f>AN13+AU13+BB13+BI13+BP13+BW13+CD13+CK13+CR13+CY13+DF13</f>
        <v>99.614909999999981</v>
      </c>
    </row>
    <row r="18" spans="15:32" x14ac:dyDescent="0.25">
      <c r="AF18" s="87">
        <f>AF13-AF17</f>
        <v>20.254549999999995</v>
      </c>
    </row>
    <row r="19" spans="15:32" x14ac:dyDescent="0.25">
      <c r="O19"/>
      <c r="P19"/>
      <c r="Q19"/>
      <c r="R19"/>
      <c r="S19"/>
      <c r="U19"/>
      <c r="V19"/>
      <c r="W19"/>
      <c r="X19"/>
    </row>
  </sheetData>
  <autoFilter ref="A10:EG11"/>
  <conditionalFormatting sqref="AB11">
    <cfRule type="expression" dxfId="2" priority="22">
      <formula>AB11&gt;1000</formula>
    </cfRule>
  </conditionalFormatting>
  <conditionalFormatting sqref="AD11">
    <cfRule type="expression" dxfId="1" priority="17">
      <formula>AD11&gt;20</formula>
    </cfRule>
  </conditionalFormatting>
  <conditionalFormatting sqref="DA11 DH11 BD11 BK11 BR11 BY11 CF11 CM11 CT11">
    <cfRule type="expression" dxfId="0" priority="21">
      <formula>BD11&gt;500</formula>
    </cfRule>
  </conditionalFormatting>
  <pageMargins left="0.23622047244094491" right="0.23622047244094491" top="0.74803149606299213" bottom="0.55118110236220474" header="0.31496062992125984" footer="0.31496062992125984"/>
  <pageSetup paperSize="9" scale="58" orientation="landscape" r:id="rId1"/>
  <colBreaks count="1" manualBreakCount="1">
    <brk id="25" min="8" max="10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0B056A0-44F5-4BB0-9730-62024CC1B97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EB-analiza</vt:lpstr>
      <vt:lpstr>'EB-analiza'!Obszar_wydruku</vt:lpstr>
      <vt:lpstr>'EB-analiza'!Tytuły_wydruku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Walkiewicz Beata</dc:creator>
  <cp:lastModifiedBy>Panek Joachim</cp:lastModifiedBy>
  <dcterms:created xsi:type="dcterms:W3CDTF">2025-01-30T11:58:37Z</dcterms:created>
  <dcterms:modified xsi:type="dcterms:W3CDTF">2025-06-02T06:20:26Z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3" name="bjDocumentLabelXML-0">
    <vt:lpwstr>ames.com/2008/01/sie/internal/label"&gt;&lt;element uid="d7220eed-17a6-431d-810c-83a0ddfed893" value="" /&gt;&lt;/sisl&gt;</vt:lpwstr>
  </property>
  <property fmtid="{D5CDD505-2E9C-101B-9397-08002B2CF9AE}" pid="4" name="docIndexRef">
    <vt:lpwstr>2ef46fb5-9e8e-41fa-a9ac-59bfbf82cdbd</vt:lpwstr>
  </property>
  <property fmtid="{D5CDD505-2E9C-101B-9397-08002B2CF9AE}" pid="5" name="bjClsUserRVM">
    <vt:lpwstr>[]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Saver">
    <vt:lpwstr>BEYFX51AwytopkW/Mf2cTe+IYejwYDVt</vt:lpwstr>
  </property>
  <property fmtid="{D5CDD505-2E9C-101B-9397-08002B2CF9AE}" pid="8" name="bjpmDocIH">
    <vt:lpwstr>zYQ4Zgx1H4HRbx8DlUxUA4HQBx7nR7Ss</vt:lpwstr>
  </property>
</Properties>
</file>