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brygala6320\Desktop\postępowania 2025\sprzęt gastronomiczny\od Karoliny\"/>
    </mc:Choice>
  </mc:AlternateContent>
  <xr:revisionPtr revIDLastSave="0" documentId="13_ncr:1_{1CE2E3BB-5CC1-42CB-916C-439A11CAD30E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Część 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K15" i="1"/>
  <c r="J15" i="1"/>
  <c r="I15" i="1"/>
  <c r="I18" i="1" l="1"/>
  <c r="I22" i="1"/>
  <c r="J22" i="1"/>
  <c r="I16" i="1"/>
  <c r="J16" i="1"/>
  <c r="I17" i="1"/>
  <c r="J17" i="1"/>
  <c r="J18" i="1"/>
  <c r="I19" i="1"/>
  <c r="J19" i="1"/>
  <c r="I20" i="1"/>
  <c r="J20" i="1"/>
  <c r="I21" i="1"/>
  <c r="J21" i="1"/>
  <c r="I23" i="1"/>
  <c r="J23" i="1"/>
  <c r="I24" i="1"/>
  <c r="J24" i="1"/>
  <c r="I25" i="1"/>
  <c r="J25" i="1"/>
  <c r="I26" i="1"/>
  <c r="J26" i="1"/>
  <c r="I27" i="1"/>
  <c r="J27" i="1"/>
  <c r="I28" i="1"/>
  <c r="J28" i="1"/>
  <c r="J29" i="1" l="1"/>
  <c r="I29" i="1"/>
  <c r="K16" i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L16" i="1" l="1"/>
  <c r="L29" i="1" s="1"/>
  <c r="K29" i="1"/>
</calcChain>
</file>

<file path=xl/sharedStrings.xml><?xml version="1.0" encoding="utf-8"?>
<sst xmlns="http://schemas.openxmlformats.org/spreadsheetml/2006/main" count="62" uniqueCount="47">
  <si>
    <t>podstawa</t>
  </si>
  <si>
    <t xml:space="preserve">opcja </t>
  </si>
  <si>
    <t>Obieraczka elektryczna do ziemniaków i warzyw okopowych</t>
  </si>
  <si>
    <t>Warnik elektryczny do wody 30-40 l</t>
  </si>
  <si>
    <t>Warnik elektryczny do wody 20-30 l</t>
  </si>
  <si>
    <t>Czajnik elektryczny</t>
  </si>
  <si>
    <t>Waga elektryczna do 15 kg</t>
  </si>
  <si>
    <t>Waga elektryczna do 150 kg</t>
  </si>
  <si>
    <t>Termometr elektroniczny igłowy</t>
  </si>
  <si>
    <t>Termometr do kontroli temperatury w kontenerach, lodówkach i ladach chłodniczych, posiłków (do każdego urządzenia)</t>
  </si>
  <si>
    <t>Lampa owadobójcza o dużym zasięgu</t>
  </si>
  <si>
    <t>Lampa owadobójcza o małym zasięgu</t>
  </si>
  <si>
    <t>Cerata na tkaninie</t>
  </si>
  <si>
    <t>Taca kelnerska prostokątna gn1/1</t>
  </si>
  <si>
    <t xml:space="preserve">Taca kenlerska trapezowa </t>
  </si>
  <si>
    <t>Ekspres do kawy</t>
  </si>
  <si>
    <t>x</t>
  </si>
  <si>
    <t>RAZEM</t>
  </si>
  <si>
    <t>wartość razem brutto</t>
  </si>
  <si>
    <t>wartość opcji brutto</t>
  </si>
  <si>
    <t>wartość podstawy brutto</t>
  </si>
  <si>
    <t>wartość razem netto</t>
  </si>
  <si>
    <t>FORMULARZ ASORTYMENTOWO-CENOWY</t>
  </si>
  <si>
    <t>L.p.</t>
  </si>
  <si>
    <t>Jednostka miary</t>
  </si>
  <si>
    <t>Załącznik nr 1 do umowy / nr 6 do SWZ</t>
  </si>
  <si>
    <t>(pieczęć adresowa firmy Wykonawcy)</t>
  </si>
  <si>
    <t xml:space="preserve">Dotyczy: postępowania o udzielenie zamówienia publicznego na: "Dostawa sprzętu    gastronomicznego". </t>
  </si>
  <si>
    <t>Znak sprawy: 22 WOG-ZP.2712.22.2025/B/104/2100/D/PBN</t>
  </si>
  <si>
    <t>Część 2 – Dostawa sprzętu gastronomicznego.</t>
  </si>
  <si>
    <t xml:space="preserve">Oferowane materiały muszą być fabrycznie nowe, nieużywane, w oryginalnych opakowaniach producenta, umożliwiających jego identyfikacje (rodzaj, ilość) bez konieczności naruszania opakowania oraz z wszelkimi zabezpieczeniami stosowanymi przez producentów. </t>
  </si>
  <si>
    <r>
      <t xml:space="preserve">dokument </t>
    </r>
    <r>
      <rPr>
        <b/>
        <u/>
        <sz val="11"/>
        <color theme="1"/>
        <rFont val="Calibri"/>
        <family val="2"/>
        <charset val="238"/>
        <scheme val="minor"/>
      </rPr>
      <t xml:space="preserve">należy podpisać kwalifikowanym podpisem elektronicznym, podpisem zaufanym lub podpisem osobistym </t>
    </r>
    <r>
      <rPr>
        <sz val="11"/>
        <color theme="1"/>
        <rFont val="Calibri"/>
        <family val="2"/>
        <charset val="238"/>
        <scheme val="minor"/>
      </rPr>
      <t xml:space="preserve"> przez osobę lub osoby umocowane do złożenia podpisu w imieniu Wykonawcy i przekazany Zamawiającemu wraz z dokumentem (-ami) potwierdzającymi prawo do reprezentacji Wykonawcy przez osobę podpisującą ofertę.</t>
    </r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</si>
  <si>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</si>
  <si>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</si>
  <si>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</si>
  <si>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</si>
  <si>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</si>
  <si>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</si>
  <si>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</si>
  <si>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</si>
  <si>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</si>
  <si>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</si>
  <si>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</si>
  <si>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 xml:space="preserve"> Producent</t>
  </si>
  <si>
    <t xml:space="preserve">Przedmiot zamówienia/Nazwa asortymentu </t>
  </si>
  <si>
    <t>szt.</t>
  </si>
  <si>
    <t>jednostkowa cena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</si>
</sst>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2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8" fontId="1" fillId="2" borderId="2" xfId="0" applyNumberFormat="1" applyFont="1" applyFill="1" applyBorder="1" applyAlignment="1" applyProtection="1">
      <alignment horizontal="center" vertical="center"/>
      <protection locked="0"/>
    </xf>
    <xf numFmtId="8" fontId="3" fillId="3" borderId="6" xfId="0" applyNumberFormat="1" applyFont="1" applyFill="1" applyBorder="1" applyAlignment="1" applyProtection="1">
      <alignment horizontal="righ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6" fillId="0" borderId="0" xfId="0" applyFont="1" applyProtection="1"/>
    <xf numFmtId="0" fontId="0" fillId="0" borderId="0" xfId="0" applyBorder="1" applyAlignment="1" applyProtection="1"/>
    <xf numFmtId="0" fontId="6" fillId="0" borderId="0" xfId="0" applyFont="1" applyBorder="1" applyAlignment="1" applyProtection="1"/>
    <xf numFmtId="0" fontId="1" fillId="2" borderId="1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textRotation="90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textRotation="9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8" fontId="4" fillId="2" borderId="2" xfId="0" applyNumberFormat="1" applyFont="1" applyFill="1" applyBorder="1" applyAlignment="1" applyProtection="1">
      <alignment horizontal="center" vertical="center"/>
    </xf>
    <xf numFmtId="8" fontId="5" fillId="0" borderId="1" xfId="0" applyNumberFormat="1" applyFont="1" applyBorder="1" applyAlignment="1" applyProtection="1">
      <alignment horizontal="center" vertical="center"/>
    </xf>
    <xf numFmtId="8" fontId="1" fillId="2" borderId="2" xfId="0" applyNumberFormat="1" applyFont="1" applyFill="1" applyBorder="1" applyAlignment="1" applyProtection="1">
      <alignment horizontal="center" vertical="center"/>
    </xf>
    <xf numFmtId="8" fontId="2" fillId="0" borderId="1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35"/>
  <sheetViews>
    <sheetView tabSelected="1" zoomScale="60" zoomScaleNormal="60" workbookViewId="0">
      <selection activeCell="H17" sqref="H17"/>
    </sheetView>
  </sheetViews>
  <sheetFormatPr defaultRowHeight="15" x14ac:dyDescent="0.25"/>
  <cols>
    <col min="1" max="1" width="9.140625" style="1"/>
    <col min="2" max="2" width="5.140625" style="1" customWidth="1"/>
    <col min="3" max="3" width="41.7109375" style="1" customWidth="1"/>
    <col min="4" max="4" width="8" style="1" customWidth="1"/>
    <col min="5" max="5" width="16.42578125" style="1" customWidth="1"/>
    <col min="6" max="6" width="9.42578125" style="1" customWidth="1"/>
    <col min="7" max="7" width="9.140625" style="1"/>
    <col min="8" max="8" width="22" style="1" customWidth="1"/>
    <col min="9" max="9" width="30.85546875" style="1" customWidth="1"/>
    <col min="10" max="10" width="28.140625" style="1" customWidth="1"/>
    <col min="11" max="11" width="36.28515625" style="1" customWidth="1"/>
    <col min="12" max="12" width="31.28515625" style="1" customWidth="1"/>
    <col min="13" max="16384" width="9.140625" style="1"/>
  </cols>
  <sheetData>
    <row r="1" spans="2:12" s="8" customFormat="1" x14ac:dyDescent="0.25">
      <c r="K1" s="36" t="s">
        <v>25</v>
      </c>
      <c r="L1" s="36"/>
    </row>
    <row r="2" spans="2:12" ht="63.75" customHeight="1" x14ac:dyDescent="0.25">
      <c r="K2" s="2"/>
      <c r="L2" s="3"/>
    </row>
    <row r="3" spans="2:12" ht="26.25" customHeight="1" x14ac:dyDescent="0.25">
      <c r="C3" s="1" t="s">
        <v>26</v>
      </c>
      <c r="K3" s="2"/>
      <c r="L3" s="3"/>
    </row>
    <row r="4" spans="2:12" ht="20.25" customHeight="1" x14ac:dyDescent="0.25">
      <c r="K4" s="2"/>
      <c r="L4" s="3"/>
    </row>
    <row r="5" spans="2:12" ht="18.75" customHeight="1" x14ac:dyDescent="0.25">
      <c r="K5" s="2"/>
      <c r="L5" s="3"/>
    </row>
    <row r="6" spans="2:12" ht="18.75" customHeight="1" x14ac:dyDescent="0.25">
      <c r="K6" s="2"/>
      <c r="L6" s="3"/>
    </row>
    <row r="7" spans="2:12" s="8" customFormat="1" ht="17.25" customHeight="1" x14ac:dyDescent="0.25">
      <c r="H7" s="9" t="s">
        <v>22</v>
      </c>
      <c r="I7" s="10"/>
      <c r="K7" s="11"/>
      <c r="L7" s="11"/>
    </row>
    <row r="8" spans="2:12" s="8" customFormat="1" ht="28.5" customHeight="1" x14ac:dyDescent="0.25">
      <c r="B8" s="37" t="s">
        <v>27</v>
      </c>
      <c r="C8" s="37"/>
      <c r="D8" s="37"/>
      <c r="E8" s="37"/>
      <c r="F8" s="37"/>
      <c r="G8" s="37"/>
      <c r="H8" s="37"/>
      <c r="I8" s="37"/>
      <c r="J8" s="37"/>
      <c r="K8" s="37"/>
      <c r="L8" s="11"/>
    </row>
    <row r="9" spans="2:12" s="8" customFormat="1" ht="17.25" customHeight="1" x14ac:dyDescent="0.25">
      <c r="B9" s="38" t="s">
        <v>28</v>
      </c>
      <c r="C9" s="38"/>
      <c r="D9" s="38"/>
      <c r="E9" s="38"/>
      <c r="F9" s="38"/>
      <c r="G9" s="38"/>
      <c r="H9" s="38"/>
      <c r="I9" s="38"/>
      <c r="J9" s="38"/>
      <c r="K9" s="38"/>
      <c r="L9" s="11"/>
    </row>
    <row r="10" spans="2:12" s="8" customFormat="1" ht="17.25" customHeight="1" x14ac:dyDescent="0.25">
      <c r="B10" s="38" t="s">
        <v>29</v>
      </c>
      <c r="C10" s="38"/>
      <c r="D10" s="38"/>
      <c r="E10" s="38"/>
      <c r="F10" s="38"/>
      <c r="G10" s="38"/>
      <c r="H10" s="38"/>
      <c r="I10" s="38"/>
      <c r="J10" s="38"/>
      <c r="K10" s="38"/>
      <c r="L10" s="11"/>
    </row>
    <row r="11" spans="2:12" s="8" customFormat="1" ht="20.25" customHeight="1" thickBot="1" x14ac:dyDescent="0.3">
      <c r="F11" s="12"/>
      <c r="G11" s="12"/>
      <c r="H11" s="9"/>
      <c r="I11" s="9"/>
      <c r="J11" s="12"/>
    </row>
    <row r="12" spans="2:12" s="8" customFormat="1" ht="20.25" hidden="1" customHeight="1" thickBot="1" x14ac:dyDescent="0.3">
      <c r="B12" s="13"/>
      <c r="C12" s="13"/>
      <c r="D12" s="13"/>
      <c r="E12" s="13"/>
      <c r="F12" s="12"/>
      <c r="G12" s="12"/>
      <c r="H12" s="9"/>
      <c r="I12" s="9"/>
      <c r="J12" s="12"/>
    </row>
    <row r="13" spans="2:12" s="8" customFormat="1" ht="171.75" customHeight="1" thickBot="1" x14ac:dyDescent="0.3">
      <c r="B13" s="14" t="s">
        <v>23</v>
      </c>
      <c r="C13" s="15" t="s">
        <v>44</v>
      </c>
      <c r="D13" s="16" t="s">
        <v>24</v>
      </c>
      <c r="E13" s="17" t="s">
        <v>43</v>
      </c>
      <c r="F13" s="16" t="s">
        <v>0</v>
      </c>
      <c r="G13" s="16" t="s">
        <v>1</v>
      </c>
      <c r="H13" s="18" t="s">
        <v>46</v>
      </c>
      <c r="I13" s="18" t="s">
        <v>20</v>
      </c>
      <c r="J13" s="18" t="s">
        <v>19</v>
      </c>
      <c r="K13" s="18" t="s">
        <v>18</v>
      </c>
      <c r="L13" s="18" t="s">
        <v>21</v>
      </c>
    </row>
    <row r="14" spans="2:12" s="8" customFormat="1" ht="25.5" customHeight="1" thickBot="1" x14ac:dyDescent="0.3">
      <c r="B14" s="19" t="s">
        <v>32</v>
      </c>
      <c r="C14" s="20" t="s">
        <v>33</v>
      </c>
      <c r="D14" s="20" t="s">
        <v>34</v>
      </c>
      <c r="E14" s="20" t="s">
        <v>35</v>
      </c>
      <c r="F14" s="20" t="s">
        <v>36</v>
      </c>
      <c r="G14" s="20" t="s">
        <v>37</v>
      </c>
      <c r="H14" s="21" t="s">
        <v>38</v>
      </c>
      <c r="I14" s="21" t="s">
        <v>39</v>
      </c>
      <c r="J14" s="21" t="s">
        <v>40</v>
      </c>
      <c r="K14" s="22" t="s">
        <v>41</v>
      </c>
      <c r="L14" s="22" t="s">
        <v>42</v>
      </c>
    </row>
    <row r="15" spans="2:12" ht="51.75" customHeight="1" thickBot="1" x14ac:dyDescent="0.3">
      <c r="B15" s="23">
        <v>1</v>
      </c>
      <c r="C15" s="24" t="s">
        <v>2</v>
      </c>
      <c r="D15" s="25" t="s">
        <v>45</v>
      </c>
      <c r="E15" s="4"/>
      <c r="F15" s="27">
        <v>7</v>
      </c>
      <c r="G15" s="27">
        <v>7</v>
      </c>
      <c r="H15" s="5"/>
      <c r="I15" s="30">
        <f>F15*H15</f>
        <v>0</v>
      </c>
      <c r="J15" s="30">
        <f>G15*H15</f>
        <v>0</v>
      </c>
      <c r="K15" s="31">
        <f>I15+J15</f>
        <v>0</v>
      </c>
      <c r="L15" s="31">
        <f>K15/1.23</f>
        <v>0</v>
      </c>
    </row>
    <row r="16" spans="2:12" ht="51.75" customHeight="1" thickBot="1" x14ac:dyDescent="0.3">
      <c r="B16" s="23">
        <v>2</v>
      </c>
      <c r="C16" s="24" t="s">
        <v>3</v>
      </c>
      <c r="D16" s="25" t="s">
        <v>45</v>
      </c>
      <c r="E16" s="4"/>
      <c r="F16" s="27">
        <v>5</v>
      </c>
      <c r="G16" s="27">
        <v>20</v>
      </c>
      <c r="H16" s="5"/>
      <c r="I16" s="30">
        <f t="shared" ref="I16:I28" si="0">F16*H16</f>
        <v>0</v>
      </c>
      <c r="J16" s="30">
        <f t="shared" ref="J16:J28" si="1">G16*H16</f>
        <v>0</v>
      </c>
      <c r="K16" s="31">
        <f>I16+J16</f>
        <v>0</v>
      </c>
      <c r="L16" s="31">
        <f>K16/1.23</f>
        <v>0</v>
      </c>
    </row>
    <row r="17" spans="2:15" ht="51.75" customHeight="1" thickBot="1" x14ac:dyDescent="0.3">
      <c r="B17" s="23">
        <v>3</v>
      </c>
      <c r="C17" s="24" t="s">
        <v>4</v>
      </c>
      <c r="D17" s="25" t="s">
        <v>45</v>
      </c>
      <c r="E17" s="4"/>
      <c r="F17" s="27">
        <v>5</v>
      </c>
      <c r="G17" s="27">
        <v>20</v>
      </c>
      <c r="H17" s="5"/>
      <c r="I17" s="30">
        <f t="shared" si="0"/>
        <v>0</v>
      </c>
      <c r="J17" s="30">
        <f t="shared" si="1"/>
        <v>0</v>
      </c>
      <c r="K17" s="31">
        <f t="shared" ref="K17:K28" si="2">I17+J17</f>
        <v>0</v>
      </c>
      <c r="L17" s="31">
        <f t="shared" ref="L17:L28" si="3">K17/1.23</f>
        <v>0</v>
      </c>
    </row>
    <row r="18" spans="2:15" ht="51.75" customHeight="1" thickBot="1" x14ac:dyDescent="0.3">
      <c r="B18" s="23">
        <v>4</v>
      </c>
      <c r="C18" s="24" t="s">
        <v>5</v>
      </c>
      <c r="D18" s="25" t="s">
        <v>45</v>
      </c>
      <c r="E18" s="4"/>
      <c r="F18" s="27">
        <v>30</v>
      </c>
      <c r="G18" s="27">
        <v>60</v>
      </c>
      <c r="H18" s="5"/>
      <c r="I18" s="30">
        <f>F18*H18</f>
        <v>0</v>
      </c>
      <c r="J18" s="30">
        <f t="shared" si="1"/>
        <v>0</v>
      </c>
      <c r="K18" s="31">
        <f t="shared" si="2"/>
        <v>0</v>
      </c>
      <c r="L18" s="31">
        <f t="shared" si="3"/>
        <v>0</v>
      </c>
    </row>
    <row r="19" spans="2:15" ht="51.75" customHeight="1" thickBot="1" x14ac:dyDescent="0.3">
      <c r="B19" s="23">
        <v>5</v>
      </c>
      <c r="C19" s="24" t="s">
        <v>6</v>
      </c>
      <c r="D19" s="25" t="s">
        <v>45</v>
      </c>
      <c r="E19" s="4"/>
      <c r="F19" s="27">
        <v>7</v>
      </c>
      <c r="G19" s="27">
        <v>14</v>
      </c>
      <c r="H19" s="5"/>
      <c r="I19" s="30">
        <f t="shared" si="0"/>
        <v>0</v>
      </c>
      <c r="J19" s="30">
        <f t="shared" si="1"/>
        <v>0</v>
      </c>
      <c r="K19" s="31">
        <f t="shared" si="2"/>
        <v>0</v>
      </c>
      <c r="L19" s="31">
        <f t="shared" si="3"/>
        <v>0</v>
      </c>
    </row>
    <row r="20" spans="2:15" ht="51.75" customHeight="1" thickBot="1" x14ac:dyDescent="0.3">
      <c r="B20" s="23">
        <v>6</v>
      </c>
      <c r="C20" s="24" t="s">
        <v>7</v>
      </c>
      <c r="D20" s="25" t="s">
        <v>45</v>
      </c>
      <c r="E20" s="4"/>
      <c r="F20" s="27">
        <v>7</v>
      </c>
      <c r="G20" s="27">
        <v>14</v>
      </c>
      <c r="H20" s="5"/>
      <c r="I20" s="30">
        <f t="shared" si="0"/>
        <v>0</v>
      </c>
      <c r="J20" s="30">
        <f t="shared" si="1"/>
        <v>0</v>
      </c>
      <c r="K20" s="31">
        <f t="shared" si="2"/>
        <v>0</v>
      </c>
      <c r="L20" s="31">
        <f t="shared" si="3"/>
        <v>0</v>
      </c>
    </row>
    <row r="21" spans="2:15" ht="51.75" customHeight="1" thickBot="1" x14ac:dyDescent="0.3">
      <c r="B21" s="23">
        <v>7</v>
      </c>
      <c r="C21" s="24" t="s">
        <v>8</v>
      </c>
      <c r="D21" s="25" t="s">
        <v>45</v>
      </c>
      <c r="E21" s="4"/>
      <c r="F21" s="27">
        <v>36</v>
      </c>
      <c r="G21" s="27">
        <v>36</v>
      </c>
      <c r="H21" s="5"/>
      <c r="I21" s="30">
        <f t="shared" si="0"/>
        <v>0</v>
      </c>
      <c r="J21" s="30">
        <f t="shared" si="1"/>
        <v>0</v>
      </c>
      <c r="K21" s="31">
        <f t="shared" si="2"/>
        <v>0</v>
      </c>
      <c r="L21" s="31">
        <f t="shared" si="3"/>
        <v>0</v>
      </c>
    </row>
    <row r="22" spans="2:15" ht="95.25" customHeight="1" thickBot="1" x14ac:dyDescent="0.3">
      <c r="B22" s="23">
        <v>8</v>
      </c>
      <c r="C22" s="24" t="s">
        <v>9</v>
      </c>
      <c r="D22" s="25" t="s">
        <v>45</v>
      </c>
      <c r="E22" s="4"/>
      <c r="F22" s="27">
        <v>68</v>
      </c>
      <c r="G22" s="27">
        <v>68</v>
      </c>
      <c r="H22" s="5"/>
      <c r="I22" s="30">
        <f>F22*H22</f>
        <v>0</v>
      </c>
      <c r="J22" s="30">
        <f>G22*H22</f>
        <v>0</v>
      </c>
      <c r="K22" s="31">
        <f t="shared" si="2"/>
        <v>0</v>
      </c>
      <c r="L22" s="31">
        <f t="shared" si="3"/>
        <v>0</v>
      </c>
      <c r="O22" s="6"/>
    </row>
    <row r="23" spans="2:15" ht="51.75" customHeight="1" thickBot="1" x14ac:dyDescent="0.3">
      <c r="B23" s="23">
        <v>9</v>
      </c>
      <c r="C23" s="24" t="s">
        <v>10</v>
      </c>
      <c r="D23" s="25" t="s">
        <v>45</v>
      </c>
      <c r="E23" s="4"/>
      <c r="F23" s="27">
        <v>22</v>
      </c>
      <c r="G23" s="27">
        <v>22</v>
      </c>
      <c r="H23" s="5"/>
      <c r="I23" s="30">
        <f t="shared" si="0"/>
        <v>0</v>
      </c>
      <c r="J23" s="30">
        <f t="shared" si="1"/>
        <v>0</v>
      </c>
      <c r="K23" s="31">
        <f t="shared" si="2"/>
        <v>0</v>
      </c>
      <c r="L23" s="31">
        <f t="shared" si="3"/>
        <v>0</v>
      </c>
    </row>
    <row r="24" spans="2:15" ht="51.75" customHeight="1" thickBot="1" x14ac:dyDescent="0.3">
      <c r="B24" s="23">
        <v>10</v>
      </c>
      <c r="C24" s="24" t="s">
        <v>11</v>
      </c>
      <c r="D24" s="25" t="s">
        <v>45</v>
      </c>
      <c r="E24" s="4"/>
      <c r="F24" s="27">
        <v>22</v>
      </c>
      <c r="G24" s="27">
        <v>42</v>
      </c>
      <c r="H24" s="5"/>
      <c r="I24" s="30">
        <f t="shared" si="0"/>
        <v>0</v>
      </c>
      <c r="J24" s="30">
        <f t="shared" si="1"/>
        <v>0</v>
      </c>
      <c r="K24" s="31">
        <f t="shared" si="2"/>
        <v>0</v>
      </c>
      <c r="L24" s="31">
        <f t="shared" si="3"/>
        <v>0</v>
      </c>
    </row>
    <row r="25" spans="2:15" ht="51.75" customHeight="1" thickBot="1" x14ac:dyDescent="0.3">
      <c r="B25" s="23">
        <v>11</v>
      </c>
      <c r="C25" s="24" t="s">
        <v>12</v>
      </c>
      <c r="D25" s="25" t="s">
        <v>45</v>
      </c>
      <c r="E25" s="4"/>
      <c r="F25" s="27">
        <v>600</v>
      </c>
      <c r="G25" s="27">
        <v>600</v>
      </c>
      <c r="H25" s="5"/>
      <c r="I25" s="30">
        <f t="shared" si="0"/>
        <v>0</v>
      </c>
      <c r="J25" s="30">
        <f t="shared" si="1"/>
        <v>0</v>
      </c>
      <c r="K25" s="31">
        <f t="shared" si="2"/>
        <v>0</v>
      </c>
      <c r="L25" s="31">
        <f t="shared" si="3"/>
        <v>0</v>
      </c>
    </row>
    <row r="26" spans="2:15" ht="51.75" customHeight="1" thickBot="1" x14ac:dyDescent="0.3">
      <c r="B26" s="23">
        <v>12</v>
      </c>
      <c r="C26" s="26" t="s">
        <v>13</v>
      </c>
      <c r="D26" s="25" t="s">
        <v>45</v>
      </c>
      <c r="E26" s="7"/>
      <c r="F26" s="27">
        <v>300</v>
      </c>
      <c r="G26" s="27">
        <v>600</v>
      </c>
      <c r="H26" s="5"/>
      <c r="I26" s="30">
        <f t="shared" si="0"/>
        <v>0</v>
      </c>
      <c r="J26" s="30">
        <f t="shared" si="1"/>
        <v>0</v>
      </c>
      <c r="K26" s="31">
        <f t="shared" si="2"/>
        <v>0</v>
      </c>
      <c r="L26" s="31">
        <f t="shared" si="3"/>
        <v>0</v>
      </c>
    </row>
    <row r="27" spans="2:15" ht="51.75" customHeight="1" thickBot="1" x14ac:dyDescent="0.3">
      <c r="B27" s="23">
        <v>14</v>
      </c>
      <c r="C27" s="24" t="s">
        <v>14</v>
      </c>
      <c r="D27" s="25" t="s">
        <v>45</v>
      </c>
      <c r="E27" s="4"/>
      <c r="F27" s="27">
        <v>300</v>
      </c>
      <c r="G27" s="27">
        <v>600</v>
      </c>
      <c r="H27" s="5"/>
      <c r="I27" s="30">
        <f t="shared" si="0"/>
        <v>0</v>
      </c>
      <c r="J27" s="30">
        <f t="shared" si="1"/>
        <v>0</v>
      </c>
      <c r="K27" s="31">
        <f t="shared" si="2"/>
        <v>0</v>
      </c>
      <c r="L27" s="31">
        <f t="shared" si="3"/>
        <v>0</v>
      </c>
    </row>
    <row r="28" spans="2:15" ht="51.75" customHeight="1" thickBot="1" x14ac:dyDescent="0.3">
      <c r="B28" s="23">
        <v>15</v>
      </c>
      <c r="C28" s="24" t="s">
        <v>15</v>
      </c>
      <c r="D28" s="25" t="s">
        <v>45</v>
      </c>
      <c r="E28" s="4"/>
      <c r="F28" s="27">
        <v>5</v>
      </c>
      <c r="G28" s="27">
        <v>15</v>
      </c>
      <c r="H28" s="5"/>
      <c r="I28" s="30">
        <f t="shared" si="0"/>
        <v>0</v>
      </c>
      <c r="J28" s="30">
        <f t="shared" si="1"/>
        <v>0</v>
      </c>
      <c r="K28" s="31">
        <f t="shared" si="2"/>
        <v>0</v>
      </c>
      <c r="L28" s="31">
        <f t="shared" si="3"/>
        <v>0</v>
      </c>
    </row>
    <row r="29" spans="2:15" ht="51.75" customHeight="1" thickBot="1" x14ac:dyDescent="0.3">
      <c r="B29" s="34" t="s">
        <v>17</v>
      </c>
      <c r="C29" s="35"/>
      <c r="D29" s="27"/>
      <c r="E29" s="27"/>
      <c r="F29" s="21" t="s">
        <v>16</v>
      </c>
      <c r="G29" s="21" t="s">
        <v>16</v>
      </c>
      <c r="H29" s="21" t="s">
        <v>16</v>
      </c>
      <c r="I29" s="28">
        <f>SUM(I15:I28)</f>
        <v>0</v>
      </c>
      <c r="J29" s="28">
        <f>SUM(J15:J28)</f>
        <v>0</v>
      </c>
      <c r="K29" s="29">
        <f>SUM(K15:K28)</f>
        <v>0</v>
      </c>
      <c r="L29" s="29">
        <f>SUM(L15:L28)</f>
        <v>0</v>
      </c>
    </row>
    <row r="32" spans="2:15" ht="15" customHeight="1" x14ac:dyDescent="0.25">
      <c r="C32" s="32" t="s">
        <v>30</v>
      </c>
      <c r="D32" s="32"/>
      <c r="E32" s="32"/>
      <c r="F32" s="32"/>
      <c r="G32" s="32"/>
      <c r="H32" s="32"/>
      <c r="I32" s="32"/>
      <c r="J32" s="32"/>
      <c r="K32" s="32"/>
    </row>
    <row r="33" spans="3:11" ht="46.5" customHeight="1" x14ac:dyDescent="0.25">
      <c r="C33" s="32"/>
      <c r="D33" s="32"/>
      <c r="E33" s="32"/>
      <c r="F33" s="32"/>
      <c r="G33" s="32"/>
      <c r="H33" s="32"/>
      <c r="I33" s="32"/>
      <c r="J33" s="32"/>
      <c r="K33" s="32"/>
    </row>
    <row r="35" spans="3:11" ht="58.5" customHeight="1" x14ac:dyDescent="0.25">
      <c r="C35" s="33" t="s">
        <v>31</v>
      </c>
      <c r="D35" s="33"/>
      <c r="E35" s="33"/>
      <c r="F35" s="33"/>
      <c r="G35" s="33"/>
      <c r="H35" s="33"/>
      <c r="I35" s="33"/>
      <c r="J35" s="33"/>
      <c r="K35" s="33"/>
    </row>
  </sheetData>
  <sheetProtection algorithmName="SHA-512" hashValue="D6aiQct3p05gfIoNxyqR3QCRTU+u6+/9aNVCTD2P8QSvbkDQNwDN4t9vKiy4JYbZueMkelxNfejNutqIFxDt5Q==" saltValue="1XS+jBHxxmG4yy106nYqpg==" spinCount="100000" sheet="1" objects="1" scenarios="1"/>
  <mergeCells count="7">
    <mergeCell ref="C32:K33"/>
    <mergeCell ref="C35:K35"/>
    <mergeCell ref="B29:C29"/>
    <mergeCell ref="K1:L1"/>
    <mergeCell ref="B8:K8"/>
    <mergeCell ref="B9:K9"/>
    <mergeCell ref="B10:K10"/>
  </mergeCells>
  <pageMargins left="0.7" right="0.7" top="0.75" bottom="0.75" header="0.3" footer="0.3"/>
  <pageSetup paperSize="9" scale="66" orientation="landscape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DE8134BF-CB1E-4C9C-9E0A-52F78D4CD8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2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Mirecka Karolina</dc:creator>
  <cp:lastModifiedBy>Brygała Agnieszka</cp:lastModifiedBy>
  <cp:lastPrinted>2025-04-16T07:20:56Z</cp:lastPrinted>
  <dcterms:created xsi:type="dcterms:W3CDTF">2025-04-16T05:56:30Z</dcterms:created>
  <dcterms:modified xsi:type="dcterms:W3CDTF">2025-05-22T05:37:48Z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e2a81b20-2f2a-42ba-99f1-7a5205325042</vt:lpwstr>
  </property>
  <property fmtid="{D5CDD505-2E9C-101B-9397-08002B2CF9AE}" pid="3" name="bjSaver">
    <vt:lpwstr>zgUy0bsaDJlrSqM1pKgBpGX/C5QaLdik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