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 2025\2025\4. MAT_111_MD_2025 DOSTAWA MANIERKI (ZESTAW)\PLATFORMA WSZCZĘCIE\"/>
    </mc:Choice>
  </mc:AlternateContent>
  <bookViews>
    <workbookView xWindow="0" yWindow="0" windowWidth="28800" windowHeight="1230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8" i="1"/>
  <c r="H25" i="1"/>
  <c r="I25" i="1" s="1"/>
  <c r="H28" i="1" l="1"/>
  <c r="I28" i="1" s="1"/>
  <c r="F29" i="1"/>
  <c r="F26" i="1"/>
  <c r="F30" i="1" l="1"/>
  <c r="H26" i="1"/>
  <c r="I26" i="1"/>
  <c r="H29" i="1"/>
  <c r="I29" i="1"/>
  <c r="H30" i="1" l="1"/>
  <c r="I30" i="1"/>
</calcChain>
</file>

<file path=xl/sharedStrings.xml><?xml version="1.0" encoding="utf-8"?>
<sst xmlns="http://schemas.openxmlformats.org/spreadsheetml/2006/main" count="86" uniqueCount="81">
  <si>
    <t>Załącznik nr 1 do SIWZ</t>
  </si>
  <si>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</si>
  <si>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</si>
  <si>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</si>
  <si>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</si>
  <si>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</si>
  <si>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</si>
  <si>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</si>
  <si>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</si>
  <si>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</si>
  <si>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</si>
  <si>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</si>
  <si>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</si>
  <si>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</si>
  <si>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</si>
  <si>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</si>
  <si>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</si>
  <si>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</si>
  <si>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</si>
  <si>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</si>
  <si>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</si>
  <si>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</si>
  <si>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</si>
  <si>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</si>
  <si>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</si>
  <si>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</si>
  <si>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</si>
  <si>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</si>
  <si>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</si>
  <si>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</si>
  <si>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</si>
  <si>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</si>
  <si>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</si>
  <si>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</si>
  <si>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</si>
  <si>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</si>
  <si>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</si>
  <si>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</si>
  <si>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</si>
  <si>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</si>
  <si>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</si>
  <si>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</si>
  <si>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</si>
  <si>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</si>
  <si>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</si>
  <si>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</si>
  <si>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</si>
  <si>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</si>
  <si>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</si>
  <si>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</si>
  <si>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</si>
  <si>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</si>
  <si>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</si>
  <si>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</si>
  <si>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</si>
  <si>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</si>
  <si>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</si>
  <si>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</si>
  <si>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</si>
  <si>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</si>
  <si>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</si>
  <si>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</si>
  <si>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</si>
  <si>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</si>
  <si>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</si>
  <si>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</si>
  <si>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</si>
  <si>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</si>
  <si>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</si>
  <si>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</si>
  <si>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</si>
  <si>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</si>
  <si>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</si>
  <si>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t>4.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</si>
  <si>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</si>
  <si>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t>dla Części 4</t>
  </si>
  <si>
    <t xml:space="preserve">Manierka (zestaw) </t>
  </si>
  <si>
    <r>
      <t>Poniższe pkt: 3a - 3c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</si>
  <si>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3a.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</si>
  <si>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3b.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</si>
  <si>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t xml:space="preserve">DOSTAWA MANIERKI (ZESTAW) 
Nr sprawy: MAT/111/MD/2025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17"/>
        <rFont val="Times New Roman"/>
        <family val="1"/>
        <charset val="238"/>
      </rPr>
      <t xml:space="preserve">Część 4: Manierka (zestaw)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</si>
</sst>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0"/>
      <color indexed="17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4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0" xfId="0" applyFont="1"/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4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8" fillId="0" borderId="0" xfId="0" applyFont="1" applyAlignment="1">
      <alignment horizontal="right" vertical="top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" fontId="14" fillId="4" borderId="1" xfId="0" applyNumberFormat="1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/>
    </xf>
    <xf numFmtId="9" fontId="14" fillId="5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right" vertical="center"/>
    </xf>
    <xf numFmtId="0" fontId="14" fillId="5" borderId="10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0" fontId="14" fillId="4" borderId="10" xfId="0" applyFont="1" applyFill="1" applyBorder="1" applyAlignment="1">
      <alignment horizontal="right" vertical="center"/>
    </xf>
    <xf numFmtId="0" fontId="14" fillId="4" borderId="7" xfId="0" applyFont="1" applyFill="1" applyBorder="1" applyAlignment="1">
      <alignment horizontal="right" vertical="center"/>
    </xf>
    <xf numFmtId="0" fontId="41" fillId="3" borderId="0" xfId="0" applyFont="1" applyFill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zoomScaleNormal="100" workbookViewId="0">
      <selection activeCell="H10" sqref="H10"/>
    </sheetView>
  </sheetViews>
  <sheetFormatPr defaultRowHeight="14.25"/>
  <cols>
    <col min="1" max="1" width="3.625" customWidth="1"/>
    <col min="2" max="2" width="33.625" customWidth="1"/>
    <col min="3" max="3" width="6.25" customWidth="1"/>
    <col min="4" max="4" width="5.875" customWidth="1"/>
    <col min="5" max="5" width="12.625" customWidth="1"/>
    <col min="6" max="6" width="11.5" customWidth="1"/>
    <col min="7" max="7" width="7.375" customWidth="1"/>
    <col min="8" max="8" width="9.875" customWidth="1"/>
    <col min="9" max="9" width="20.875" customWidth="1"/>
    <col min="10" max="10" width="19.625" hidden="1" customWidth="1"/>
    <col min="11" max="11" width="3.625" customWidth="1"/>
    <col min="17" max="17" width="11.375" bestFit="1" customWidth="1"/>
  </cols>
  <sheetData>
    <row r="1" spans="1:13" ht="16.5" customHeight="1">
      <c r="I1" s="12" t="s">
        <v>28</v>
      </c>
      <c r="J1" s="12" t="s">
        <v>0</v>
      </c>
    </row>
    <row r="2" spans="1:13" ht="16.5" customHeight="1">
      <c r="I2" s="20" t="s">
        <v>75</v>
      </c>
      <c r="J2" s="12"/>
    </row>
    <row r="3" spans="1:13" ht="16.5" customHeight="1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8"/>
      <c r="L3" s="20"/>
      <c r="M3" s="8"/>
    </row>
    <row r="4" spans="1:13" ht="36.75" customHeight="1">
      <c r="A4" s="13" t="s">
        <v>2</v>
      </c>
      <c r="B4" s="7"/>
      <c r="C4" s="7"/>
      <c r="D4" s="7"/>
      <c r="E4" s="7"/>
      <c r="F4" s="4"/>
      <c r="G4" s="4"/>
      <c r="H4" s="4"/>
      <c r="I4" s="131" t="s">
        <v>3</v>
      </c>
      <c r="J4" s="131"/>
      <c r="L4" s="4"/>
      <c r="M4" s="4"/>
    </row>
    <row r="5" spans="1:13" ht="51.75" customHeight="1">
      <c r="A5" s="133"/>
      <c r="B5" s="133"/>
      <c r="C5" s="133"/>
      <c r="D5" s="133"/>
      <c r="E5" s="133"/>
      <c r="F5" s="1"/>
      <c r="I5" s="132" t="s">
        <v>4</v>
      </c>
      <c r="J5" s="132"/>
      <c r="L5" s="9"/>
      <c r="M5" s="9"/>
    </row>
    <row r="6" spans="1:13" ht="30" customHeight="1">
      <c r="A6" s="134"/>
      <c r="B6" s="134"/>
      <c r="C6" s="134"/>
      <c r="D6" s="134"/>
      <c r="E6" s="134"/>
      <c r="F6" s="1"/>
      <c r="I6" s="131" t="s">
        <v>5</v>
      </c>
      <c r="J6" s="131"/>
      <c r="L6" s="4"/>
      <c r="M6" s="4"/>
    </row>
    <row r="7" spans="1:13" ht="17.25" customHeight="1">
      <c r="A7" s="134"/>
      <c r="B7" s="134"/>
      <c r="C7" s="134"/>
      <c r="D7" s="134"/>
      <c r="E7" s="134"/>
      <c r="F7" s="1"/>
      <c r="I7" s="131" t="s">
        <v>6</v>
      </c>
      <c r="J7" s="131"/>
      <c r="L7" s="4"/>
      <c r="M7" s="4"/>
    </row>
    <row r="8" spans="1:13" ht="14.25" customHeight="1">
      <c r="A8" s="13" t="s">
        <v>7</v>
      </c>
      <c r="B8" s="3"/>
      <c r="C8" s="135"/>
      <c r="D8" s="135"/>
      <c r="E8" s="135"/>
      <c r="F8" s="5"/>
      <c r="J8" s="14"/>
      <c r="L8" s="4"/>
      <c r="M8" s="4"/>
    </row>
    <row r="9" spans="1:13" ht="17.25" customHeight="1">
      <c r="A9" s="13" t="s">
        <v>30</v>
      </c>
      <c r="B9" s="3"/>
      <c r="C9" s="128"/>
      <c r="D9" s="128"/>
      <c r="E9" s="128"/>
      <c r="F9" s="5"/>
    </row>
    <row r="10" spans="1:13" ht="17.25" customHeight="1">
      <c r="A10" s="13" t="s">
        <v>8</v>
      </c>
      <c r="B10" s="3"/>
      <c r="C10" s="128"/>
      <c r="D10" s="128"/>
      <c r="E10" s="128"/>
      <c r="F10" s="5"/>
    </row>
    <row r="11" spans="1:13" ht="17.25" customHeight="1">
      <c r="A11" s="31" t="s">
        <v>36</v>
      </c>
      <c r="B11" s="3"/>
      <c r="C11" s="29"/>
      <c r="D11" s="29"/>
      <c r="E11" s="29"/>
      <c r="F11" s="5"/>
    </row>
    <row r="12" spans="1:13" ht="14.25" customHeight="1">
      <c r="A12" s="13" t="s">
        <v>37</v>
      </c>
      <c r="B12" s="3"/>
      <c r="C12" s="128"/>
      <c r="D12" s="128"/>
      <c r="E12" s="128"/>
      <c r="F12" s="5"/>
    </row>
    <row r="13" spans="1:13" ht="12" customHeight="1">
      <c r="A13" s="13" t="s">
        <v>9</v>
      </c>
      <c r="B13" s="3"/>
      <c r="C13" s="128"/>
      <c r="D13" s="128"/>
      <c r="E13" s="128"/>
      <c r="F13" s="5"/>
    </row>
    <row r="14" spans="1:13" ht="17.25" customHeight="1">
      <c r="A14" s="13" t="s">
        <v>10</v>
      </c>
      <c r="B14" s="3"/>
      <c r="C14" s="128"/>
      <c r="D14" s="128"/>
      <c r="E14" s="128"/>
      <c r="F14" s="5"/>
    </row>
    <row r="15" spans="1:13" ht="8.25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</row>
    <row r="16" spans="1:13" ht="38.25" customHeight="1">
      <c r="A16" s="109" t="s">
        <v>65</v>
      </c>
      <c r="B16" s="109"/>
      <c r="C16" s="109"/>
      <c r="D16" s="109"/>
      <c r="E16" s="109"/>
      <c r="F16" s="109"/>
      <c r="G16" s="109"/>
      <c r="H16" s="109"/>
      <c r="I16" s="109"/>
      <c r="J16" s="109"/>
      <c r="K16" s="6"/>
      <c r="L16" s="6"/>
      <c r="M16" s="6"/>
    </row>
    <row r="17" spans="1:17" ht="54" customHeight="1">
      <c r="A17" s="110" t="s">
        <v>80</v>
      </c>
      <c r="B17" s="110"/>
      <c r="C17" s="110"/>
      <c r="D17" s="110"/>
      <c r="E17" s="110"/>
      <c r="F17" s="110"/>
      <c r="G17" s="110"/>
      <c r="H17" s="110"/>
      <c r="I17" s="110"/>
      <c r="J17" s="110"/>
      <c r="K17" s="6"/>
      <c r="L17" s="6"/>
      <c r="M17" s="6"/>
    </row>
    <row r="18" spans="1:17" ht="6" customHeight="1">
      <c r="A18" s="111"/>
      <c r="B18" s="111"/>
      <c r="C18" s="111"/>
      <c r="D18" s="111"/>
      <c r="E18" s="111"/>
      <c r="F18" s="111"/>
      <c r="G18" s="111"/>
      <c r="H18" s="111"/>
      <c r="I18" s="111"/>
      <c r="J18" s="22"/>
      <c r="K18" s="6"/>
      <c r="L18" s="6"/>
      <c r="M18" s="6"/>
    </row>
    <row r="19" spans="1:17" ht="33" customHeight="1">
      <c r="A19" s="109" t="s">
        <v>27</v>
      </c>
      <c r="B19" s="109"/>
      <c r="C19" s="109"/>
      <c r="D19" s="109"/>
      <c r="E19" s="109"/>
      <c r="F19" s="109"/>
      <c r="G19" s="109"/>
      <c r="H19" s="109"/>
      <c r="I19" s="109"/>
      <c r="J19" s="109"/>
      <c r="K19" s="6"/>
      <c r="L19" s="6"/>
      <c r="M19" s="6"/>
      <c r="Q19" s="2"/>
    </row>
    <row r="20" spans="1:17" ht="24" customHeight="1">
      <c r="A20" s="19" t="s">
        <v>18</v>
      </c>
    </row>
    <row r="21" spans="1:17" ht="12.75" customHeight="1">
      <c r="A21" s="28"/>
      <c r="B21" s="28"/>
      <c r="C21" s="28"/>
      <c r="D21" s="28"/>
      <c r="E21" s="28"/>
      <c r="F21" s="27"/>
      <c r="G21" s="27"/>
      <c r="H21" s="27"/>
      <c r="I21" s="27"/>
      <c r="J21" s="26"/>
      <c r="K21" s="27"/>
    </row>
    <row r="22" spans="1:17" ht="63.75">
      <c r="A22" s="16" t="s">
        <v>11</v>
      </c>
      <c r="B22" s="16" t="s">
        <v>12</v>
      </c>
      <c r="C22" s="16" t="s">
        <v>13</v>
      </c>
      <c r="D22" s="16" t="s">
        <v>14</v>
      </c>
      <c r="E22" s="16" t="s">
        <v>16</v>
      </c>
      <c r="F22" s="16" t="s">
        <v>66</v>
      </c>
      <c r="G22" s="16" t="s">
        <v>15</v>
      </c>
      <c r="H22" s="16" t="s">
        <v>67</v>
      </c>
      <c r="I22" s="16" t="s">
        <v>68</v>
      </c>
      <c r="J22" s="26"/>
      <c r="K22" s="27"/>
    </row>
    <row r="23" spans="1:17">
      <c r="A23" s="25">
        <v>1</v>
      </c>
      <c r="B23" s="25">
        <v>2</v>
      </c>
      <c r="C23" s="25">
        <v>3</v>
      </c>
      <c r="D23" s="25">
        <v>4</v>
      </c>
      <c r="E23" s="25">
        <v>5</v>
      </c>
      <c r="F23" s="25">
        <v>6</v>
      </c>
      <c r="G23" s="25">
        <v>7</v>
      </c>
      <c r="H23" s="24">
        <v>8</v>
      </c>
      <c r="I23" s="24">
        <v>9</v>
      </c>
      <c r="J23" s="26"/>
      <c r="K23" s="27"/>
    </row>
    <row r="24" spans="1:17" ht="25.5" customHeight="1">
      <c r="A24" s="113" t="s">
        <v>24</v>
      </c>
      <c r="B24" s="114"/>
      <c r="C24" s="114"/>
      <c r="D24" s="114"/>
      <c r="E24" s="114"/>
      <c r="F24" s="114"/>
      <c r="G24" s="114"/>
      <c r="H24" s="114"/>
      <c r="I24" s="115"/>
      <c r="J24" s="26"/>
      <c r="K24" s="27"/>
    </row>
    <row r="25" spans="1:17" ht="32.25" customHeight="1">
      <c r="A25" s="81" t="s">
        <v>26</v>
      </c>
      <c r="B25" s="82" t="s">
        <v>76</v>
      </c>
      <c r="C25" s="85">
        <v>34750</v>
      </c>
      <c r="D25" s="83" t="s">
        <v>29</v>
      </c>
      <c r="E25" s="84"/>
      <c r="F25" s="10">
        <f t="shared" ref="F25" si="0">ROUND((E25*C25),2)</f>
        <v>0</v>
      </c>
      <c r="G25" s="11"/>
      <c r="H25" s="10">
        <f>ROUND((F25*G25),2)</f>
        <v>0</v>
      </c>
      <c r="I25" s="10">
        <f>ROUND((F25+H25),2)</f>
        <v>0</v>
      </c>
      <c r="J25" s="26"/>
      <c r="K25" s="27"/>
    </row>
    <row r="26" spans="1:17" ht="26.25" customHeight="1">
      <c r="A26" s="116" t="s">
        <v>22</v>
      </c>
      <c r="B26" s="117"/>
      <c r="C26" s="117"/>
      <c r="D26" s="117"/>
      <c r="E26" s="118"/>
      <c r="F26" s="90">
        <f>SUM(F25:F25)</f>
        <v>0</v>
      </c>
      <c r="G26" s="91"/>
      <c r="H26" s="90">
        <f>SUM(H25:H25)</f>
        <v>0</v>
      </c>
      <c r="I26" s="90">
        <f>SUM(I25:I25)</f>
        <v>0</v>
      </c>
      <c r="J26" s="26"/>
      <c r="K26" s="27"/>
    </row>
    <row r="27" spans="1:17" ht="25.5" customHeight="1">
      <c r="A27" s="119" t="s">
        <v>23</v>
      </c>
      <c r="B27" s="120"/>
      <c r="C27" s="120"/>
      <c r="D27" s="120"/>
      <c r="E27" s="120"/>
      <c r="F27" s="120"/>
      <c r="G27" s="120"/>
      <c r="H27" s="120"/>
      <c r="I27" s="120"/>
      <c r="J27" s="26"/>
      <c r="K27" s="27"/>
    </row>
    <row r="28" spans="1:17" ht="32.25" customHeight="1">
      <c r="A28" s="81" t="s">
        <v>26</v>
      </c>
      <c r="B28" s="82" t="s">
        <v>76</v>
      </c>
      <c r="C28" s="85">
        <v>34750</v>
      </c>
      <c r="D28" s="83" t="s">
        <v>29</v>
      </c>
      <c r="E28" s="84"/>
      <c r="F28" s="10">
        <f t="shared" ref="F28" si="1">ROUND((E28*C28),2)</f>
        <v>0</v>
      </c>
      <c r="G28" s="11"/>
      <c r="H28" s="10">
        <f>ROUND((F28*G28),2)</f>
        <v>0</v>
      </c>
      <c r="I28" s="10">
        <f>ROUND((F28+H28),2)</f>
        <v>0</v>
      </c>
      <c r="J28" s="26"/>
      <c r="K28" s="27"/>
    </row>
    <row r="29" spans="1:17" ht="25.5" customHeight="1">
      <c r="A29" s="121" t="s">
        <v>25</v>
      </c>
      <c r="B29" s="122"/>
      <c r="C29" s="122"/>
      <c r="D29" s="122"/>
      <c r="E29" s="123"/>
      <c r="F29" s="89">
        <f>SUM(F28:F28)</f>
        <v>0</v>
      </c>
      <c r="G29" s="92"/>
      <c r="H29" s="89">
        <f>SUM(H28:H28)</f>
        <v>0</v>
      </c>
      <c r="I29" s="89">
        <f>SUM(I28:I28)</f>
        <v>0</v>
      </c>
      <c r="J29" s="26"/>
      <c r="K29" s="27"/>
    </row>
    <row r="30" spans="1:17" ht="25.5" customHeight="1">
      <c r="A30" s="124" t="s">
        <v>21</v>
      </c>
      <c r="B30" s="125"/>
      <c r="C30" s="125"/>
      <c r="D30" s="125"/>
      <c r="E30" s="126"/>
      <c r="F30" s="87">
        <f>SUM(F26+F29)</f>
        <v>0</v>
      </c>
      <c r="G30" s="88"/>
      <c r="H30" s="87">
        <f>H26+H29</f>
        <v>0</v>
      </c>
      <c r="I30" s="87">
        <f>I26+I29</f>
        <v>0</v>
      </c>
      <c r="J30" s="26"/>
      <c r="K30" s="27"/>
    </row>
    <row r="31" spans="1:17" ht="12.75" customHeight="1">
      <c r="A31" s="112"/>
      <c r="B31" s="112"/>
      <c r="C31" s="112"/>
      <c r="D31" s="112"/>
      <c r="E31" s="112"/>
      <c r="F31" s="112"/>
      <c r="G31" s="112"/>
      <c r="H31" s="112"/>
      <c r="I31" s="112"/>
      <c r="J31" s="26"/>
      <c r="K31" s="27"/>
    </row>
    <row r="32" spans="1:17" ht="15.75" thickBot="1">
      <c r="A32" s="22" t="s">
        <v>26</v>
      </c>
      <c r="B32" s="86" t="s">
        <v>69</v>
      </c>
      <c r="C32" s="7"/>
      <c r="D32" s="7"/>
      <c r="E32" s="7"/>
      <c r="F32" s="7"/>
      <c r="G32" s="7"/>
      <c r="H32" s="7"/>
      <c r="I32" s="7"/>
      <c r="J32" s="7"/>
      <c r="K32" s="27"/>
    </row>
    <row r="33" spans="1:17" ht="18" customHeight="1" thickBot="1">
      <c r="A33" s="18"/>
      <c r="B33" s="39" t="s">
        <v>70</v>
      </c>
      <c r="C33" s="39"/>
      <c r="D33" s="7"/>
      <c r="E33" s="7"/>
      <c r="F33" s="7"/>
      <c r="G33" s="7"/>
      <c r="H33" s="7"/>
      <c r="I33" s="7"/>
      <c r="J33" s="7"/>
      <c r="K33" s="27"/>
    </row>
    <row r="34" spans="1:17" ht="18" customHeight="1" thickBot="1">
      <c r="A34" s="18"/>
      <c r="B34" s="39" t="s">
        <v>71</v>
      </c>
      <c r="C34" s="39"/>
      <c r="D34" s="7"/>
      <c r="E34" s="7"/>
      <c r="F34" s="7"/>
      <c r="G34" s="7"/>
      <c r="H34" s="7"/>
      <c r="I34" s="7"/>
      <c r="J34" s="7"/>
      <c r="K34" s="27"/>
    </row>
    <row r="35" spans="1:17" ht="12.75" customHeight="1">
      <c r="A35" s="17" t="s">
        <v>17</v>
      </c>
      <c r="B35" s="7"/>
      <c r="C35" s="7"/>
      <c r="D35" s="7"/>
      <c r="E35" s="7"/>
      <c r="F35" s="7"/>
      <c r="G35" s="7"/>
      <c r="H35" s="7"/>
      <c r="I35" s="7"/>
      <c r="J35" s="7"/>
      <c r="K35" s="27"/>
    </row>
    <row r="36" spans="1:17" ht="6.75" customHeight="1">
      <c r="A36" s="127" t="s">
        <v>72</v>
      </c>
      <c r="B36" s="127"/>
      <c r="C36" s="127"/>
      <c r="D36" s="127"/>
      <c r="E36" s="127"/>
      <c r="F36" s="127"/>
      <c r="G36" s="127"/>
      <c r="H36" s="127"/>
      <c r="I36" s="127"/>
      <c r="J36" s="127"/>
      <c r="K36" s="27"/>
    </row>
    <row r="37" spans="1:17" ht="30.75" customHeight="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27"/>
    </row>
    <row r="38" spans="1:17" ht="6.75" customHeight="1">
      <c r="A38" s="28"/>
      <c r="B38" s="28"/>
      <c r="C38" s="28"/>
      <c r="D38" s="28"/>
      <c r="E38" s="28"/>
      <c r="F38" s="27"/>
      <c r="G38" s="27"/>
      <c r="H38" s="27"/>
      <c r="I38" s="27"/>
      <c r="J38" s="26"/>
      <c r="K38" s="27"/>
    </row>
    <row r="39" spans="1:17" ht="18" customHeight="1">
      <c r="A39" s="22" t="s">
        <v>39</v>
      </c>
      <c r="B39" s="106" t="s">
        <v>38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"/>
      <c r="O39" s="1"/>
      <c r="P39" s="1"/>
    </row>
    <row r="40" spans="1:17" ht="9.75" customHeight="1">
      <c r="A40" s="17"/>
      <c r="B40" s="7"/>
      <c r="C40" s="36"/>
      <c r="D40" s="36"/>
      <c r="E40" s="36"/>
      <c r="F40" s="36"/>
      <c r="G40" s="7"/>
      <c r="H40" s="7"/>
      <c r="I40" s="7"/>
      <c r="J40" s="7"/>
      <c r="K40" s="7"/>
      <c r="L40" s="7"/>
      <c r="M40" s="7"/>
      <c r="N40" s="1"/>
      <c r="O40" s="1"/>
      <c r="P40" s="1"/>
    </row>
    <row r="41" spans="1:17" ht="18" customHeight="1" thickBot="1">
      <c r="A41" s="22" t="s">
        <v>49</v>
      </c>
      <c r="B41" s="37" t="s">
        <v>40</v>
      </c>
      <c r="C41" s="38"/>
      <c r="D41" s="38"/>
      <c r="E41" s="38"/>
      <c r="F41" s="38"/>
      <c r="G41" s="7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18"/>
      <c r="B42" s="39" t="s">
        <v>41</v>
      </c>
      <c r="C42" s="40"/>
      <c r="D42" s="40"/>
      <c r="E42" s="40"/>
      <c r="F42" s="40"/>
      <c r="G42" s="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8"/>
      <c r="B43" s="39" t="s">
        <v>42</v>
      </c>
      <c r="C43" s="40"/>
      <c r="D43" s="40"/>
      <c r="E43" s="40"/>
      <c r="F43" s="40"/>
      <c r="G43" s="7"/>
      <c r="H43" s="7"/>
      <c r="I43" s="7"/>
      <c r="J43" s="7"/>
      <c r="K43" s="7"/>
      <c r="L43" s="7"/>
      <c r="M43" s="7"/>
      <c r="N43" s="1"/>
      <c r="O43" s="1"/>
      <c r="P43" s="1"/>
      <c r="Q43" s="15"/>
    </row>
    <row r="44" spans="1:17" ht="12" customHeight="1">
      <c r="A44" s="41"/>
      <c r="B44" s="42" t="s">
        <v>43</v>
      </c>
      <c r="C44" s="43"/>
      <c r="D44" s="43"/>
      <c r="E44" s="43"/>
      <c r="F44" s="43"/>
      <c r="G44" s="44"/>
      <c r="H44" s="44"/>
      <c r="I44" s="44"/>
      <c r="J44" s="45"/>
      <c r="K44" s="45"/>
      <c r="L44" s="45"/>
      <c r="M44" s="45"/>
      <c r="N44" s="1"/>
      <c r="O44" s="1"/>
      <c r="P44" s="1"/>
    </row>
    <row r="45" spans="1:17" ht="30.75" customHeight="1">
      <c r="A45" s="41"/>
      <c r="B45" s="98" t="s">
        <v>44</v>
      </c>
      <c r="C45" s="99"/>
      <c r="D45" s="99"/>
      <c r="E45" s="99"/>
      <c r="F45" s="99"/>
      <c r="G45" s="99"/>
      <c r="H45" s="99"/>
      <c r="I45" s="99"/>
      <c r="J45" s="46"/>
      <c r="K45" s="46"/>
      <c r="L45" s="46"/>
      <c r="M45" s="46"/>
      <c r="N45" s="1"/>
      <c r="O45" s="1"/>
      <c r="P45" s="1"/>
    </row>
    <row r="46" spans="1:17" ht="20.25" customHeight="1">
      <c r="A46" s="41"/>
      <c r="B46" s="47" t="s">
        <v>77</v>
      </c>
      <c r="C46" s="48"/>
      <c r="D46" s="48"/>
      <c r="E46" s="48"/>
      <c r="F46" s="48"/>
      <c r="G46" s="47"/>
      <c r="H46" s="47"/>
      <c r="I46" s="47"/>
      <c r="J46" s="45"/>
      <c r="K46" s="45"/>
      <c r="L46" s="45"/>
      <c r="M46" s="45"/>
      <c r="N46" s="1"/>
      <c r="O46" s="1"/>
      <c r="P46" s="1"/>
    </row>
    <row r="47" spans="1:17" ht="20.25" customHeight="1">
      <c r="A47" s="41"/>
      <c r="B47" s="49" t="s">
        <v>78</v>
      </c>
      <c r="C47" s="50"/>
      <c r="D47" s="50"/>
      <c r="E47" s="50"/>
      <c r="F47" s="50"/>
      <c r="G47" s="49"/>
      <c r="H47" s="49"/>
      <c r="I47" s="51"/>
      <c r="J47" s="52"/>
      <c r="K47" s="52"/>
      <c r="L47" s="52"/>
      <c r="M47" s="52"/>
      <c r="N47" s="1"/>
      <c r="O47" s="1"/>
      <c r="P47" s="1"/>
    </row>
    <row r="48" spans="1:17" ht="21.75" customHeight="1">
      <c r="A48" s="41"/>
      <c r="B48" s="53" t="s">
        <v>45</v>
      </c>
      <c r="C48" s="54"/>
      <c r="D48" s="54"/>
      <c r="E48" s="54"/>
      <c r="F48" s="54"/>
      <c r="G48" s="53"/>
      <c r="H48" s="52"/>
      <c r="I48" s="53"/>
      <c r="J48" s="52"/>
      <c r="K48" s="52"/>
      <c r="L48" s="52"/>
      <c r="M48" s="52"/>
      <c r="N48" s="1"/>
      <c r="O48" s="1"/>
      <c r="P48" s="1"/>
    </row>
    <row r="49" spans="1:16" ht="12" customHeight="1">
      <c r="A49" s="41"/>
      <c r="B49" s="49" t="s">
        <v>79</v>
      </c>
      <c r="C49" s="50"/>
      <c r="D49" s="50"/>
      <c r="E49" s="50"/>
      <c r="F49" s="50"/>
      <c r="G49" s="49"/>
      <c r="H49" s="49"/>
      <c r="I49" s="51"/>
      <c r="J49" s="52"/>
      <c r="K49" s="52"/>
      <c r="L49" s="52"/>
      <c r="M49" s="52"/>
      <c r="N49" s="1"/>
      <c r="O49" s="1"/>
      <c r="P49" s="1"/>
    </row>
    <row r="50" spans="1:16" ht="9.75" customHeight="1">
      <c r="A50" s="41"/>
      <c r="B50" s="53" t="s">
        <v>46</v>
      </c>
      <c r="C50" s="54"/>
      <c r="D50" s="54"/>
      <c r="E50" s="54"/>
      <c r="F50" s="54"/>
      <c r="G50" s="53"/>
      <c r="H50" s="52"/>
      <c r="I50" s="53"/>
      <c r="J50" s="52"/>
      <c r="K50" s="52"/>
      <c r="L50" s="52"/>
      <c r="M50" s="52"/>
      <c r="N50" s="1"/>
      <c r="O50" s="1"/>
      <c r="P50" s="1"/>
    </row>
    <row r="51" spans="1:16" ht="9" hidden="1" customHeight="1">
      <c r="A51" s="41"/>
      <c r="B51" s="49" t="s">
        <v>47</v>
      </c>
      <c r="C51" s="50"/>
      <c r="D51" s="50"/>
      <c r="E51" s="50"/>
      <c r="F51" s="50"/>
      <c r="G51" s="49"/>
      <c r="H51" s="49"/>
      <c r="I51" s="51"/>
      <c r="J51" s="52"/>
      <c r="K51" s="52"/>
      <c r="L51" s="52"/>
      <c r="M51" s="52"/>
      <c r="N51" s="1"/>
      <c r="O51" s="1"/>
      <c r="P51" s="1"/>
    </row>
    <row r="52" spans="1:16" ht="17.25" customHeight="1">
      <c r="A52" s="41"/>
      <c r="B52" s="53" t="s">
        <v>48</v>
      </c>
      <c r="C52" s="54"/>
      <c r="D52" s="54"/>
      <c r="E52" s="54"/>
      <c r="F52" s="54"/>
      <c r="G52" s="53"/>
      <c r="H52" s="52"/>
      <c r="I52" s="53"/>
      <c r="J52" s="52"/>
      <c r="K52" s="52"/>
      <c r="L52" s="52"/>
      <c r="M52" s="52"/>
      <c r="N52" s="1"/>
      <c r="O52" s="1"/>
      <c r="P52" s="1"/>
    </row>
    <row r="53" spans="1:16" ht="7.5" customHeight="1">
      <c r="A53" s="17"/>
      <c r="B53" s="7"/>
      <c r="C53" s="36"/>
      <c r="D53" s="36"/>
      <c r="E53" s="36"/>
      <c r="F53" s="36"/>
      <c r="G53" s="7"/>
      <c r="H53" s="7"/>
      <c r="I53" s="7"/>
      <c r="J53" s="7"/>
      <c r="K53" s="7"/>
      <c r="L53" s="7"/>
      <c r="M53" s="7"/>
      <c r="N53" s="1"/>
      <c r="O53" s="1"/>
      <c r="P53" s="1"/>
    </row>
    <row r="54" spans="1:16" ht="18" customHeight="1">
      <c r="A54" s="22" t="s">
        <v>73</v>
      </c>
      <c r="B54" s="55" t="s">
        <v>50</v>
      </c>
      <c r="C54" s="56"/>
      <c r="D54" s="56"/>
      <c r="E54" s="56"/>
      <c r="F54" s="56"/>
      <c r="G54" s="7"/>
      <c r="H54" s="7"/>
      <c r="I54" s="7"/>
      <c r="J54" s="7"/>
      <c r="K54" s="7"/>
      <c r="L54" s="7"/>
      <c r="M54" s="7"/>
    </row>
    <row r="55" spans="1:16" ht="28.5" customHeight="1" thickBot="1">
      <c r="A55" s="22"/>
      <c r="B55" s="100" t="s">
        <v>51</v>
      </c>
      <c r="C55" s="101"/>
      <c r="D55" s="101"/>
      <c r="E55" s="101"/>
      <c r="F55" s="101"/>
      <c r="G55" s="101"/>
      <c r="H55" s="101"/>
      <c r="I55" s="101"/>
      <c r="J55" s="57"/>
      <c r="K55" s="57"/>
      <c r="L55" s="57"/>
      <c r="M55" s="57"/>
    </row>
    <row r="56" spans="1:16" ht="14.25" customHeight="1" thickBot="1">
      <c r="A56" s="18"/>
      <c r="B56" s="39" t="s">
        <v>52</v>
      </c>
      <c r="C56" s="40"/>
      <c r="D56" s="40"/>
      <c r="E56" s="40"/>
      <c r="F56" s="40"/>
      <c r="G56" s="7"/>
      <c r="H56" s="7"/>
      <c r="I56" s="7"/>
      <c r="J56" s="7"/>
      <c r="K56" s="7"/>
      <c r="L56" s="7"/>
      <c r="M56" s="7"/>
    </row>
    <row r="57" spans="1:16" ht="14.25" customHeight="1" thickBot="1">
      <c r="A57" s="18"/>
      <c r="B57" s="39" t="s">
        <v>53</v>
      </c>
      <c r="C57" s="40"/>
      <c r="D57" s="40"/>
      <c r="E57" s="40"/>
      <c r="F57" s="40"/>
      <c r="G57" s="7"/>
      <c r="H57" s="7"/>
      <c r="I57" s="7"/>
      <c r="J57" s="7"/>
      <c r="K57" s="7"/>
      <c r="L57" s="7"/>
      <c r="M57" s="7"/>
    </row>
    <row r="58" spans="1:16" ht="14.25" customHeight="1" thickBot="1">
      <c r="A58" s="18"/>
      <c r="B58" s="39" t="s">
        <v>54</v>
      </c>
      <c r="C58" s="40"/>
      <c r="D58" s="40"/>
      <c r="E58" s="40"/>
      <c r="F58" s="40"/>
      <c r="G58" s="7"/>
      <c r="H58" s="7"/>
      <c r="I58" s="7"/>
      <c r="J58" s="7"/>
      <c r="K58" s="7"/>
      <c r="L58" s="7"/>
      <c r="M58" s="7"/>
    </row>
    <row r="59" spans="1:16" ht="14.25" customHeight="1" thickBot="1">
      <c r="A59" s="18"/>
      <c r="B59" s="58" t="s">
        <v>55</v>
      </c>
      <c r="C59" s="59"/>
      <c r="D59" s="59"/>
      <c r="E59" s="59"/>
      <c r="F59" s="59"/>
      <c r="G59" s="7"/>
      <c r="H59" s="7"/>
      <c r="I59" s="7"/>
      <c r="J59" s="7"/>
      <c r="K59" s="7"/>
      <c r="L59" s="7"/>
      <c r="M59" s="7"/>
    </row>
    <row r="60" spans="1:16" ht="14.25" customHeight="1" thickBot="1">
      <c r="A60" s="18"/>
      <c r="B60" s="102" t="s">
        <v>56</v>
      </c>
      <c r="C60" s="103"/>
      <c r="D60" s="103"/>
      <c r="E60" s="103"/>
      <c r="F60" s="103"/>
      <c r="G60" s="103"/>
      <c r="H60" s="7"/>
      <c r="I60" s="7"/>
      <c r="J60" s="7"/>
      <c r="K60" s="7"/>
      <c r="L60" s="7"/>
      <c r="M60" s="7"/>
    </row>
    <row r="61" spans="1:16" ht="14.25" customHeight="1" thickBot="1">
      <c r="A61" s="18"/>
      <c r="B61" s="60" t="s">
        <v>57</v>
      </c>
      <c r="C61" s="61"/>
      <c r="D61" s="61"/>
      <c r="E61" s="61"/>
      <c r="F61" s="61"/>
      <c r="G61" s="7"/>
      <c r="H61" s="7"/>
      <c r="I61" s="7"/>
      <c r="J61" s="7"/>
      <c r="K61" s="7"/>
      <c r="L61" s="7"/>
      <c r="M61" s="7"/>
    </row>
    <row r="62" spans="1:16" ht="16.5" customHeight="1">
      <c r="A62" s="21"/>
      <c r="B62" s="62" t="s">
        <v>17</v>
      </c>
      <c r="C62" s="63"/>
      <c r="D62" s="63"/>
      <c r="E62" s="63"/>
      <c r="F62" s="63"/>
      <c r="G62" s="7"/>
      <c r="H62" s="7"/>
      <c r="I62" s="7"/>
      <c r="J62" s="7"/>
      <c r="K62" s="7"/>
      <c r="L62" s="7"/>
      <c r="M62" s="7"/>
    </row>
    <row r="63" spans="1:16" ht="11.25" customHeight="1">
      <c r="A63" s="21"/>
      <c r="B63" s="1"/>
      <c r="C63" s="64"/>
      <c r="D63" s="64"/>
      <c r="E63" s="64"/>
      <c r="F63" s="64"/>
      <c r="G63" s="7"/>
      <c r="H63" s="7"/>
      <c r="I63" s="7"/>
      <c r="J63" s="7"/>
      <c r="K63" s="7"/>
      <c r="L63" s="7"/>
      <c r="M63" s="7"/>
    </row>
    <row r="64" spans="1:16" ht="15" customHeight="1">
      <c r="A64" s="65">
        <v>1</v>
      </c>
      <c r="B64" s="66" t="s">
        <v>58</v>
      </c>
      <c r="C64" s="67"/>
      <c r="D64" s="67"/>
      <c r="E64" s="67"/>
      <c r="F64" s="67"/>
      <c r="G64" s="66"/>
      <c r="H64" s="66"/>
      <c r="I64" s="66"/>
      <c r="J64" s="68"/>
      <c r="K64" s="51"/>
      <c r="L64" s="51"/>
      <c r="M64" s="69"/>
    </row>
    <row r="65" spans="1:13" ht="16.5">
      <c r="A65" s="65">
        <v>2</v>
      </c>
      <c r="B65" s="66" t="s">
        <v>59</v>
      </c>
      <c r="C65" s="67"/>
      <c r="D65" s="67"/>
      <c r="E65" s="67"/>
      <c r="F65" s="67"/>
      <c r="G65" s="66"/>
      <c r="H65" s="66"/>
      <c r="I65" s="66"/>
      <c r="J65" s="70"/>
      <c r="K65" s="51"/>
      <c r="L65" s="71"/>
      <c r="M65" s="71"/>
    </row>
    <row r="66" spans="1:13" ht="25.5" customHeight="1">
      <c r="A66" s="65">
        <v>3</v>
      </c>
      <c r="B66" s="104" t="s">
        <v>60</v>
      </c>
      <c r="C66" s="94"/>
      <c r="D66" s="94"/>
      <c r="E66" s="94"/>
      <c r="F66" s="94"/>
      <c r="G66" s="94"/>
      <c r="H66" s="94"/>
      <c r="I66" s="94"/>
      <c r="J66" s="72"/>
      <c r="K66" s="72"/>
      <c r="L66" s="72"/>
      <c r="M66" s="72"/>
    </row>
    <row r="67" spans="1:13" ht="9.75" customHeight="1">
      <c r="A67" s="65"/>
      <c r="B67" s="73"/>
      <c r="C67" s="74"/>
      <c r="D67" s="74"/>
      <c r="E67" s="74"/>
      <c r="F67" s="74"/>
      <c r="G67" s="73"/>
      <c r="H67" s="73"/>
      <c r="I67" s="73"/>
      <c r="J67" s="73"/>
      <c r="K67" s="73"/>
      <c r="L67" s="73"/>
      <c r="M67" s="73"/>
    </row>
    <row r="68" spans="1:13" ht="32.25" customHeight="1">
      <c r="A68" s="106" t="s">
        <v>61</v>
      </c>
      <c r="B68" s="94"/>
      <c r="C68" s="94"/>
      <c r="D68" s="94"/>
      <c r="E68" s="94"/>
      <c r="F68" s="94"/>
      <c r="G68" s="94"/>
      <c r="H68" s="94"/>
      <c r="I68" s="94"/>
      <c r="J68" s="35"/>
      <c r="K68" s="35"/>
      <c r="L68" s="35"/>
      <c r="M68" s="35"/>
    </row>
    <row r="69" spans="1:13" ht="33" customHeight="1">
      <c r="A69" s="30" t="s">
        <v>32</v>
      </c>
      <c r="B69" s="107" t="s">
        <v>62</v>
      </c>
      <c r="C69" s="94"/>
      <c r="D69" s="94"/>
      <c r="E69" s="94"/>
      <c r="F69" s="94"/>
      <c r="G69" s="94"/>
      <c r="H69" s="94"/>
      <c r="I69" s="94"/>
      <c r="J69" s="75"/>
      <c r="K69" s="75"/>
      <c r="L69" s="75"/>
      <c r="M69" s="75"/>
    </row>
    <row r="70" spans="1:13" ht="11.25" customHeight="1">
      <c r="A70" s="30"/>
      <c r="B70" s="75" t="s">
        <v>33</v>
      </c>
      <c r="C70" s="76"/>
      <c r="D70" s="76"/>
      <c r="E70" s="76"/>
      <c r="F70" s="76"/>
      <c r="G70" s="75"/>
      <c r="H70" s="75"/>
      <c r="I70" s="75"/>
      <c r="J70" s="75"/>
      <c r="K70" s="75"/>
      <c r="L70" s="75"/>
      <c r="M70" s="75"/>
    </row>
    <row r="71" spans="1:13" ht="62.25" customHeight="1">
      <c r="A71" s="30" t="s">
        <v>34</v>
      </c>
      <c r="B71" s="107" t="s">
        <v>63</v>
      </c>
      <c r="C71" s="94"/>
      <c r="D71" s="94"/>
      <c r="E71" s="94"/>
      <c r="F71" s="94"/>
      <c r="G71" s="94"/>
      <c r="H71" s="94"/>
      <c r="I71" s="94"/>
      <c r="J71" s="75"/>
      <c r="K71" s="75"/>
      <c r="L71" s="75"/>
      <c r="M71" s="75"/>
    </row>
    <row r="72" spans="1:13" ht="5.25" customHeight="1">
      <c r="A72" s="77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</row>
    <row r="73" spans="1:13" ht="27.75" customHeight="1">
      <c r="A73" s="77"/>
      <c r="B73" s="108" t="s">
        <v>35</v>
      </c>
      <c r="C73" s="94"/>
      <c r="D73" s="94"/>
      <c r="E73" s="94"/>
      <c r="F73" s="94"/>
      <c r="G73" s="94"/>
      <c r="H73" s="94"/>
      <c r="I73" s="94"/>
      <c r="J73" s="34"/>
      <c r="K73" s="34"/>
      <c r="L73" s="34"/>
      <c r="M73" s="34"/>
    </row>
    <row r="74" spans="1:13" ht="8.25" customHeight="1">
      <c r="A74" s="77"/>
      <c r="B74" s="34"/>
      <c r="C74" s="79"/>
      <c r="D74" s="79"/>
      <c r="E74" s="79"/>
      <c r="F74" s="79"/>
      <c r="G74" s="34"/>
      <c r="H74" s="34"/>
      <c r="I74" s="34"/>
      <c r="J74" s="34"/>
      <c r="K74" s="34"/>
      <c r="L74" s="34"/>
      <c r="M74" s="34"/>
    </row>
    <row r="75" spans="1:13" ht="45" customHeight="1">
      <c r="A75" s="106" t="s">
        <v>74</v>
      </c>
      <c r="B75" s="94"/>
      <c r="C75" s="94"/>
      <c r="D75" s="94"/>
      <c r="E75" s="94"/>
      <c r="F75" s="94"/>
      <c r="G75" s="94"/>
      <c r="H75" s="94"/>
      <c r="I75" s="94"/>
      <c r="J75" s="35"/>
      <c r="K75" s="35"/>
      <c r="L75" s="35"/>
      <c r="M75" s="35"/>
    </row>
    <row r="76" spans="1:13" ht="8.25" customHeight="1">
      <c r="A76" s="77"/>
      <c r="B76" s="34"/>
      <c r="C76" s="79"/>
      <c r="D76" s="79"/>
      <c r="E76" s="79"/>
      <c r="F76" s="79"/>
      <c r="G76" s="34"/>
      <c r="H76" s="34"/>
      <c r="I76" s="34"/>
      <c r="J76" s="34"/>
      <c r="K76" s="34"/>
      <c r="L76" s="34"/>
      <c r="M76" s="34"/>
    </row>
    <row r="77" spans="1:13" ht="37.5" customHeight="1">
      <c r="A77" s="105" t="s">
        <v>64</v>
      </c>
      <c r="B77" s="94"/>
      <c r="C77" s="94"/>
      <c r="D77" s="94"/>
      <c r="E77" s="94"/>
      <c r="F77" s="94"/>
      <c r="G77" s="94"/>
      <c r="H77" s="94"/>
      <c r="I77" s="94"/>
      <c r="J77" s="80"/>
      <c r="K77" s="80"/>
      <c r="L77" s="80"/>
      <c r="M77" s="80"/>
    </row>
    <row r="78" spans="1:13" ht="34.5" customHeight="1">
      <c r="A78" s="93" t="s">
        <v>19</v>
      </c>
      <c r="B78" s="94"/>
      <c r="C78" s="94"/>
      <c r="D78" s="94"/>
      <c r="E78" s="94"/>
      <c r="F78" s="94"/>
      <c r="G78" s="94"/>
      <c r="H78" s="94"/>
      <c r="I78" s="94"/>
      <c r="J78" s="32"/>
      <c r="K78" s="32"/>
      <c r="L78" s="32"/>
      <c r="M78" s="32"/>
    </row>
    <row r="79" spans="1:13" ht="32.25" customHeight="1">
      <c r="A79" s="95" t="s">
        <v>20</v>
      </c>
      <c r="B79" s="94"/>
      <c r="C79" s="94"/>
      <c r="D79" s="94"/>
      <c r="E79" s="94"/>
      <c r="F79" s="94"/>
      <c r="G79" s="94"/>
      <c r="H79" s="94"/>
      <c r="I79" s="94"/>
      <c r="J79" s="23"/>
      <c r="K79" s="23"/>
      <c r="L79" s="23"/>
      <c r="M79" s="23"/>
    </row>
    <row r="80" spans="1:13" ht="8.25" customHeight="1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</row>
    <row r="81" spans="1:13">
      <c r="A81" s="96" t="s">
        <v>31</v>
      </c>
      <c r="B81" s="97"/>
      <c r="C81" s="97"/>
      <c r="D81" s="97"/>
      <c r="E81" s="97"/>
      <c r="F81" s="97"/>
      <c r="G81" s="97"/>
      <c r="H81" s="97"/>
      <c r="I81" s="97"/>
      <c r="J81" s="33"/>
      <c r="K81" s="33"/>
      <c r="L81" s="33"/>
      <c r="M81" s="33"/>
    </row>
  </sheetData>
  <mergeCells count="41">
    <mergeCell ref="C14:E14"/>
    <mergeCell ref="A15:J15"/>
    <mergeCell ref="A3:J3"/>
    <mergeCell ref="I4:J4"/>
    <mergeCell ref="I5:J5"/>
    <mergeCell ref="I6:J6"/>
    <mergeCell ref="I7:J7"/>
    <mergeCell ref="A5:E5"/>
    <mergeCell ref="A6:E6"/>
    <mergeCell ref="A7:E7"/>
    <mergeCell ref="C9:E9"/>
    <mergeCell ref="C10:E10"/>
    <mergeCell ref="C8:E8"/>
    <mergeCell ref="C12:E12"/>
    <mergeCell ref="C13:E13"/>
    <mergeCell ref="B39:M39"/>
    <mergeCell ref="A16:J16"/>
    <mergeCell ref="A17:J17"/>
    <mergeCell ref="A18:I18"/>
    <mergeCell ref="A19:J19"/>
    <mergeCell ref="A31:I31"/>
    <mergeCell ref="A24:I24"/>
    <mergeCell ref="A26:E26"/>
    <mergeCell ref="A27:I27"/>
    <mergeCell ref="A29:E29"/>
    <mergeCell ref="A30:E30"/>
    <mergeCell ref="A36:J37"/>
    <mergeCell ref="A78:I78"/>
    <mergeCell ref="A79:I79"/>
    <mergeCell ref="A80:M80"/>
    <mergeCell ref="A81:I81"/>
    <mergeCell ref="B45:I45"/>
    <mergeCell ref="B55:I55"/>
    <mergeCell ref="B60:G60"/>
    <mergeCell ref="B66:I66"/>
    <mergeCell ref="A77:I77"/>
    <mergeCell ref="A68:I68"/>
    <mergeCell ref="B69:I69"/>
    <mergeCell ref="B71:I71"/>
    <mergeCell ref="B73:I73"/>
    <mergeCell ref="A75:I75"/>
  </mergeCells>
  <phoneticPr fontId="7" type="noConversion"/>
  <conditionalFormatting sqref="G25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G28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BF50792A-B893-4D3A-AFC1-EECADD26176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2025-04-23T09:11:26Z</cp:lastPrinted>
  <dcterms:created xsi:type="dcterms:W3CDTF">2018-01-18T08:35:25Z</dcterms:created>
  <dcterms:modified xsi:type="dcterms:W3CDTF">2025-04-23T09:11:31Z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d184bb82-211a-4df0-9166-cfa4bed5ab58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