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onam.SOSW\Desktop\Zapytania na 2025\Spożywcze na 2025 rok\miso i wędliny\"/>
    </mc:Choice>
  </mc:AlternateContent>
  <bookViews>
    <workbookView xWindow="0" yWindow="0" windowWidth="38400" windowHeight="17100" tabRatio="757"/>
  </bookViews>
  <sheets>
    <sheet name=" mięso, wędliny" sheetId="1" r:id="rId1"/>
  </sheets>
  <calcPr calcId="162913"/>
</workbook>
</file>

<file path=xl/calcChain.xml><?xml version="1.0" encoding="utf-8"?>
<calcChain xmlns="http://schemas.openxmlformats.org/spreadsheetml/2006/main">
  <c r="L5" i="1" l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4" i="1"/>
  <c r="M4" i="1" s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4" i="1"/>
  <c r="J64" i="1" l="1"/>
  <c r="M64" i="1"/>
</calcChain>
</file>

<file path=xl/sharedStrings.xml><?xml version="1.0" encoding="utf-8"?>
<sst xmlns="http://schemas.openxmlformats.org/spreadsheetml/2006/main" count="254" uniqueCount="139">
  <si>
    <t>Opis przedmiotu zamówienia</t>
  </si>
  <si>
    <t>JEDN.
MIARY</t>
  </si>
  <si>
    <t>Kg</t>
  </si>
  <si>
    <t>kg</t>
  </si>
  <si>
    <t>Boczek parzony, gat. I</t>
  </si>
  <si>
    <t>Boczek wieprzowy wędzony surowy gat. I</t>
  </si>
  <si>
    <t xml:space="preserve">Filet gotowany z piersi kurczaka, bez dodatku fosforanów, 85% fileta z kurczaka, delikatne mięso z piersi z kurczaka </t>
  </si>
  <si>
    <t>Filet wędzony z kurczaka, produkt bezglutenowy bez wzmacniaczy smaku i konserwantów</t>
  </si>
  <si>
    <t>Parówki drobiowe o zawartości mięsa min. 85%, bez MOM</t>
  </si>
  <si>
    <t>KOD CPV</t>
  </si>
  <si>
    <t>Kiełbasa śląska min. 88% mięsa wieprzowego, bez MOM</t>
  </si>
  <si>
    <t>Kiełbasa żywiecka skład: mięso wieprzowe min.75%</t>
  </si>
  <si>
    <t>Kiełbaski śląskie drobiowe, bez MOM, min. 92% mięsa drobiowego</t>
  </si>
  <si>
    <t>Kości wędzone wieprzowe</t>
  </si>
  <si>
    <t>Szynka drobiowa gat. I o składzie: mięso z piersi kurczaka (90%), sól, przyprawy, błonnik pszenny bezglutenowy, bez glutaminianu sodu i fosforanów</t>
  </si>
  <si>
    <t>Szynka gotowana – produkt parzony nie wędzony o składzie: mięso wieprzowe z szynki (do wyrobu 100 g powinno być 102 g szynki wieprzowej) bez glutaminianu sodu i fosforanów</t>
  </si>
  <si>
    <t>Szynka tostowa o zawartości mięsa z piersi kurcząt min. 88%, bez glutaminianu sodu i fosforanów</t>
  </si>
  <si>
    <t>Szynka parzona - produkt parzony nie wędzony o składzie: mięso wieprzowe z szynki (do wyrobu 100 g powinno być 102 g szynki wieprzowej) bez glutaminianu sodu i fosforanów</t>
  </si>
  <si>
    <t>Szynka wędzona, bez dodatku konserwantów, glutaminianu sodu i fosforanów. Wyrób o wysokiej zawartości białka (100g produktu na 117g szynki wieprzowej)</t>
  </si>
  <si>
    <t>Szynka konserwowa w skład której wchodzi mięso wieprzowe kl. I, przygotowana w formie bloku, parzona, niewędzona o delikatnym, lekko słonawym smakiem o zawartości mięsa min. 71%, bez glutaminianu sodu i fosforanów</t>
  </si>
  <si>
    <t>Parówki z szynki o zawartości mięsa min. 93% mięsa, bez MOM</t>
  </si>
  <si>
    <t>Kiełbasa szynkowa parzona wieprzowa o zawartości mięsa min. 85%, bez glutaminianu sodu i fosforanów</t>
  </si>
  <si>
    <t>Kiełbasa krakowska parzona skład: mięso wieprzowe min. 75%  gat. I</t>
  </si>
  <si>
    <t xml:space="preserve">Kiełbasa rawska skład: mięso wieprzowe min.60% </t>
  </si>
  <si>
    <t>Polędwica sopocka wieprzowa wędzona, wyrób ze schabu wieprzowego nie mniej niż 75%, wędzony, parzony bez glutaminianu sodu i fosforanów</t>
  </si>
  <si>
    <t>Przysmak domowy (w galarecie) /polędwica z warzywami zawartość miesa min. 70%, bez glutaminianu sodu i fosforanów</t>
  </si>
  <si>
    <t>1510000-9</t>
  </si>
  <si>
    <t>15131120-2</t>
  </si>
  <si>
    <t>15114000-0</t>
  </si>
  <si>
    <t>Wędlina typu ogonówka wyrób z mięsa wieprzowego peklowany, wędzony, parzony, bez tłuszczu o zachowanej strukturze tkankowej, wyprodukowana z jednej części anatomicznej tuszy - szynka bez kości. Skład: mięso wieprzowe od szynkimin. 80%.Charakterystyczny dla asortymentu wyczuwalny smak i zapach użytych przypraw.</t>
  </si>
  <si>
    <t>Mielonka królewiecka drobnorozdrobniona mięsa min. 60%, parzona, blokowa, w osłonce niejadalnej</t>
  </si>
  <si>
    <t>Kabanos drobiowy klasyczny gat. I</t>
  </si>
  <si>
    <t>Kiełbasa biała drobiowa parzona gruba, gat. I</t>
  </si>
  <si>
    <t>Kiełbasa krakowska drobiowa podsuszana o zawartości mięsa min. 75% gat. I</t>
  </si>
  <si>
    <t>Kiełbasa krakowska podsuszana wieprzowa o zawartości mięsa min. 75 %</t>
  </si>
  <si>
    <t>Kiełbasa krakowska sucha wieprzowa o zawartości mięsa min.75%</t>
  </si>
  <si>
    <t>Pasztetowa cienka drobiowa z dodatkiem wieprzowiny zawartość składników drobiowych min 41%, zawartość składników wieprzowych min. 20%</t>
  </si>
  <si>
    <t>Szynka z piersi kurczaka gat. I, filet z kurczaka 95%, pozostałe 2 %: pieprz, czosnek, peklosól, sól, majeranek, ziele angielskie, liść laurowy</t>
  </si>
  <si>
    <t>Frankfurterki parzone, wieprzowe, cienkie</t>
  </si>
  <si>
    <t>Kabanos klasyczny wieprzowy gat. I</t>
  </si>
  <si>
    <t>Pasztet z indyka pieczony, zawartość mięsa min. 65%</t>
  </si>
  <si>
    <t xml:space="preserve">Pierś delikatna z kurcząt/pierś drobiowa pieczona/wędzona, zawartość mięsa drobiowego min. 80%, bez konserwantów </t>
  </si>
  <si>
    <t>Kiełbasa myśliwska, 100g kiełbasy wyprodukowano z 165g mięsa (mięso wieprzowe 90%, mięso wołowe 10%), sól, naturalny aromat, przyprawy, bez konserwantów i wzmacniaczy smaków</t>
  </si>
  <si>
    <t>Kiełbasa salami gat. I (100g produktu powstaje ze 100g mięsa wieprzowego i 35g mięsa wołowego) o składzie: wieprzowina, sól morska, cukier, czosnek, pieprz, gałka muszkatołowa bez konserwantów, glutaminianu sodu i fosforanów</t>
  </si>
  <si>
    <t>Polędwica z piersi kurczaka gat. I,  zawartość mięsa nie mniej niż 90%, bez glutaminianu sodu i konserwantów</t>
  </si>
  <si>
    <t>Polędwica z piersi indyka gat. I, zawartość mięsa nie mniej niż 90%,, bez glutaminianu sodu i konserwantów</t>
  </si>
  <si>
    <t>Rolada z kurczakiem, zawartość mięsa z kurczaka min. 80%,  bez glutaminianu sodu i konserwantów</t>
  </si>
  <si>
    <t>Baton drobiowy, wędlina zwartość mięsa min 80%, gat. I</t>
  </si>
  <si>
    <t xml:space="preserve">Baleron wieprzowy wędzony gat. I, otrzymany z karkówki wieprzowej peklowanej, bez dodatku składników zwiększających wodochłonność, w osłonce lub bez osłonki, wędzony, parzony. Wydajność gotowego więcej niż 90%, 100 g wyrobu powinno być wyprodukowane z nie mniej niż 118 g karkówki wieprzowej produktu w stosunku do surowca </t>
  </si>
  <si>
    <t>Kiełbasa jałowcowa, skład mięso wieprzowe (100g produktu wyprodukowano min. ze 110g mięsa wieprzowego), sól, glukoza, sacharoza, przeciwutleniacz,  warzywa suszone, przyprawy (w tym jałowiec) i ekstrakty przypraw</t>
  </si>
  <si>
    <t>Parówki cielęce, bez MOM skład mięsa min. 75% w tym cielęciny min. 4%</t>
  </si>
  <si>
    <t xml:space="preserve">Schab wieprzowy wędzony, typu benedykta, cygański, z pieprzem, zawartość mięsa min. 80%  gat. I,  bez glutaminianu sodu i fosforanów, </t>
  </si>
  <si>
    <t>Szynka wędzona tradycyjna o zawartości mięsa min. 80%, bez glutaminianu sodu i konserwantów</t>
  </si>
  <si>
    <t>Szynka z piersi indyka, zawartość mięsa min. 75%, bez glutaminianu sodu i konserwantów</t>
  </si>
  <si>
    <t>Szynka gotowana drobiowa  zawartość mięsa min. 80% bez glutaminianu sodu i fosforanów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</si>
  <si>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</si>
  <si>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</si>
  <si>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</si>
  <si>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</si>
  <si>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</si>
  <si>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</si>
  <si>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</si>
  <si>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</si>
  <si>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</si>
  <si>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</si>
  <si>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</si>
  <si>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</si>
  <si>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</si>
  <si>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</si>
  <si>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</si>
  <si>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</si>
  <si>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</si>
  <si>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</si>
  <si>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</si>
  <si>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</si>
  <si>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Ćwiartka z kurczaka świeża, surowa, niemrożona, bez zanieczyszczeń mechaicznych i organicznych, schłodzona w tem. 0 - 4 stopnie Celcjusza, gat. I</t>
  </si>
  <si>
    <t>Filet z udźca kurczaka świeży, , niemrożony, bez zanieczyszczeń mechanicznych i organicznych, schłodzony w tem.0 - 4 stopni Celcjusza,gat. I</t>
  </si>
  <si>
    <t>Korpusy z kurcząt (porcje rosołowe) świeże, niemrożone, bez zanieczyszczeń mechanicznych i organicznych, schłodzone w tem.0 - 4 stopni Celcjusza,gat. I</t>
  </si>
  <si>
    <t>Łopatka wieprzowa bez kości świeża gat I,  niemrożona, bez zanieczyszczeń mechanicznych i organicznych, schłodzona w tem.0 - 4 stopni Celcjusza,</t>
  </si>
  <si>
    <t>Kurczak cały świeży gat. I, niemrożony, bez zanieczyszczeń mechanicznych i organicznych, schłodzony w tem.0 - 4 stopni Celcjusza,</t>
  </si>
  <si>
    <t>Podudzia kurczęce świeże, gat. I,  niemrożone, bez zanieczyszczeń mechanicznych i organicznych, schłodzone w tem.0 - 4 stopni Celcjusza,</t>
  </si>
  <si>
    <t>Schab wieprzowy bez kości świeży gat. I,  niemrożony, bez zanieczyszczeń mechanicznych i organicznych, schłodzony w tem.0 - 4 stopni Celcjusza,</t>
  </si>
  <si>
    <t>Szynka wieprzowa bez kości świeża gat. I,  niemrożona, bez zanieczyszczeń mechanicznych i organicznych, schłodzona w tem.0 - 4 stopni Celcjusza,</t>
  </si>
  <si>
    <t>Udziec z kurczaka świeży gat. I,  niemrożony, bez zanieczyszczeń mechanicznych i organicznych, schłodzony w tem.0 - 4 stopni Celcjusza,</t>
  </si>
  <si>
    <t>Rostbef wołowy bez kości gat. I,  niemrożony, bez zanieczyszczeń mechanicznych i organicznych, schłodzony w tem.0 - 4 stopni Celcjusza,</t>
  </si>
  <si>
    <t>Karkówka bez kości świeża gat. I,  niemrożona, bez zanieczyszczeń mechanicznych i organicznych, schłodzona w tem.0 - 4 stopni Celcjusza,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</si>
  <si>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</si>
  <si>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</si>
  <si>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</si>
  <si>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</si>
  <si>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</si>
  <si>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</si>
  <si>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</si>
  <si>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</si>
  <si>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</si>
  <si>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</si>
  <si>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</si>
  <si>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</si>
  <si>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</si>
  <si>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</si>
  <si>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</si>
  <si>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</si>
  <si>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</si>
  <si>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</si>
  <si>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</si>
  <si>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</si>
  <si>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</si>
  <si>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</si>
  <si>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</si>
  <si>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</si>
  <si>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</si>
  <si>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</si>
  <si>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</si>
  <si>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</si>
  <si>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</si>
  <si>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</si>
  <si>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</si>
  <si>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</si>
  <si>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</si>
  <si>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</si>
  <si>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</si>
  <si>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</si>
  <si>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</si>
  <si>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</si>
  <si>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</si>
  <si>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</si>
  <si>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Polędwica wieprzowa surowa bez kości świeża gat. I, niemrożona, bez zanieczyszczeń mechanicznych i organicznych, schłodzona w tem.0 - 4 stopni Celcjusza,</t>
  </si>
  <si>
    <t>Filet z kurczaka świeży, niemrożony, bez zanieczyszczeń mechanicznych i organicznych, schłodzony w tem.0 - 4 stopni Celcjusza,gat. I</t>
  </si>
  <si>
    <t>ilość</t>
  </si>
  <si>
    <t xml:space="preserve">cena jednostkowa netto </t>
  </si>
  <si>
    <t xml:space="preserve">wartość netto </t>
  </si>
  <si>
    <t>vat stawka</t>
  </si>
  <si>
    <t>cena jednostkowa brutto</t>
  </si>
  <si>
    <t xml:space="preserve">wartość brutto </t>
  </si>
  <si>
    <t>Łącznie wartość netto</t>
  </si>
  <si>
    <t>Łącznie wartość brutto</t>
  </si>
  <si>
    <t>Miejsce dostaw: SOSW nr 1, ul. Korczaka 45, 72-010 Police</t>
  </si>
  <si>
    <t>Dostawy będą realizowane 3 razy w tygodniu w dni robocze od poniedziałku do piątku, w godzinach 7:00 - 10:00.</t>
  </si>
  <si>
    <t>ZC/39/2024 Formularz asortymentowo - kalkulacyjny mięso i wędliny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</si>
</sst>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zł&quot;;\-#,##0.00\ &quot;zł&quot;"/>
    <numFmt numFmtId="44" formatCode="_-* #,##0.00\ &quot;zł&quot;_-;\-* #,##0.00\ &quot;zł&quot;_-;_-* &quot;-&quot;??\ &quot;zł&quot;_-;_-@_-"/>
  </numFmts>
  <fonts count="10" x14ac:knownFonts="1">
    <font>
      <sz val="10"/>
      <name val="Arial"/>
      <family val="2"/>
      <charset val="238"/>
    </font>
    <font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4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8">
    <xf numFmtId="0" fontId="0" fillId="0" borderId="0" xfId="0"/>
    <xf numFmtId="44" fontId="4" fillId="0" borderId="1" xfId="1" applyFont="1" applyFill="1" applyBorder="1" applyAlignment="1" applyProtection="1">
      <alignment horizontal="center" vertical="center"/>
    </xf>
    <xf numFmtId="44" fontId="2" fillId="2" borderId="1" xfId="1" applyFont="1" applyFill="1" applyBorder="1" applyAlignment="1" applyProtection="1">
      <alignment horizontal="center" vertical="center" wrapText="1"/>
    </xf>
    <xf numFmtId="44" fontId="2" fillId="6" borderId="1" xfId="1" applyFont="1" applyFill="1" applyBorder="1" applyAlignment="1" applyProtection="1">
      <alignment horizontal="center" vertical="center" wrapText="1"/>
    </xf>
    <xf numFmtId="7" fontId="4" fillId="5" borderId="1" xfId="1" applyNumberFormat="1" applyFont="1" applyFill="1" applyBorder="1" applyAlignment="1" applyProtection="1">
      <alignment horizontal="center" vertical="center"/>
    </xf>
    <xf numFmtId="7" fontId="4" fillId="7" borderId="1" xfId="1" applyNumberFormat="1" applyFont="1" applyFill="1" applyBorder="1" applyAlignment="1" applyProtection="1">
      <alignment vertical="center"/>
    </xf>
    <xf numFmtId="7" fontId="1" fillId="4" borderId="1" xfId="1" applyNumberFormat="1" applyFont="1" applyFill="1" applyBorder="1" applyAlignment="1" applyProtection="1">
      <alignment horizontal="center" vertical="center"/>
    </xf>
    <xf numFmtId="7" fontId="1" fillId="0" borderId="1" xfId="1" applyNumberFormat="1" applyFont="1" applyFill="1" applyBorder="1" applyAlignment="1" applyProtection="1">
      <alignment vertical="center"/>
    </xf>
    <xf numFmtId="7" fontId="1" fillId="7" borderId="1" xfId="1" applyNumberFormat="1" applyFont="1" applyFill="1" applyBorder="1" applyAlignment="1" applyProtection="1">
      <alignment horizontal="center" vertical="center" wrapText="1"/>
      <protection locked="0"/>
    </xf>
    <xf numFmtId="7" fontId="1" fillId="7" borderId="3" xfId="1" applyNumberFormat="1" applyFont="1" applyFill="1" applyBorder="1" applyAlignment="1" applyProtection="1">
      <alignment horizontal="center" vertical="center" wrapText="1"/>
      <protection locked="0"/>
    </xf>
    <xf numFmtId="44" fontId="2" fillId="7" borderId="1" xfId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3" borderId="0" xfId="0" applyFont="1" applyFill="1" applyAlignment="1" applyProtection="1">
      <alignment wrapText="1"/>
    </xf>
    <xf numFmtId="2" fontId="1" fillId="4" borderId="0" xfId="0" applyNumberFormat="1" applyFont="1" applyFill="1" applyProtection="1"/>
    <xf numFmtId="0" fontId="1" fillId="0" borderId="0" xfId="0" applyFont="1" applyProtection="1"/>
    <xf numFmtId="0" fontId="4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4" borderId="0" xfId="0" applyFont="1" applyFill="1" applyAlignment="1" applyProtection="1">
      <alignment horizontal="center" vertical="center"/>
    </xf>
    <xf numFmtId="0" fontId="3" fillId="4" borderId="0" xfId="0" applyFont="1" applyFill="1" applyAlignment="1" applyProtection="1">
      <alignment horizontal="left" vertical="center" wrapText="1"/>
    </xf>
    <xf numFmtId="0" fontId="7" fillId="7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10" fontId="1" fillId="7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 vertical="center"/>
    </xf>
    <xf numFmtId="0" fontId="9" fillId="0" borderId="0" xfId="0" applyFont="1"/>
    <xf numFmtId="0" fontId="1" fillId="0" borderId="0" xfId="0" applyFont="1" applyAlignment="1" applyProtection="1">
      <alignment wrapText="1"/>
      <protection locked="0"/>
    </xf>
    <xf numFmtId="4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5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wrapText="1"/>
    </xf>
    <xf numFmtId="0" fontId="3" fillId="0" borderId="2" xfId="0" applyFont="1" applyBorder="1" applyProtection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FF00"/>
      <color rgb="FFCC0066"/>
      <color rgb="FF66FFFF"/>
      <color rgb="FFFFCC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D1:M66"/>
  <sheetViews>
    <sheetView tabSelected="1" topLeftCell="D2" zoomScale="70" zoomScaleNormal="70" workbookViewId="0">
      <selection activeCell="I63" sqref="I63"/>
    </sheetView>
  </sheetViews>
  <sheetFormatPr defaultColWidth="11.5703125" defaultRowHeight="57.4" customHeight="1" x14ac:dyDescent="0.3"/>
  <cols>
    <col min="1" max="3" width="0" style="14" hidden="1" customWidth="1"/>
    <col min="4" max="4" width="4.140625" style="11" customWidth="1"/>
    <col min="5" max="5" width="70.28515625" style="28" customWidth="1"/>
    <col min="6" max="6" width="8.7109375" style="11" customWidth="1"/>
    <col min="7" max="7" width="29.85546875" style="11" customWidth="1"/>
    <col min="8" max="8" width="11.5703125" style="11" customWidth="1"/>
    <col min="9" max="9" width="40.28515625" style="33" customWidth="1"/>
    <col min="10" max="10" width="26" style="13" customWidth="1"/>
    <col min="11" max="11" width="18.7109375" style="13" customWidth="1"/>
    <col min="12" max="12" width="40.28515625" style="13" customWidth="1"/>
    <col min="13" max="13" width="24.5703125" style="14" customWidth="1"/>
    <col min="14" max="16384" width="11.5703125" style="14"/>
  </cols>
  <sheetData>
    <row r="1" spans="4:13" ht="57.4" hidden="1" customHeight="1" x14ac:dyDescent="0.3">
      <c r="E1" s="12"/>
    </row>
    <row r="2" spans="4:13" ht="57.4" customHeight="1" x14ac:dyDescent="0.3">
      <c r="E2" s="36" t="s">
        <v>138</v>
      </c>
      <c r="F2" s="37"/>
      <c r="G2" s="37"/>
    </row>
    <row r="3" spans="4:13" s="19" customFormat="1" ht="110.45" customHeight="1" x14ac:dyDescent="0.2">
      <c r="D3" s="15"/>
      <c r="E3" s="16" t="s">
        <v>0</v>
      </c>
      <c r="F3" s="17" t="s">
        <v>1</v>
      </c>
      <c r="G3" s="17" t="s">
        <v>9</v>
      </c>
      <c r="H3" s="18" t="s">
        <v>128</v>
      </c>
      <c r="I3" s="34" t="s">
        <v>129</v>
      </c>
      <c r="J3" s="2" t="s">
        <v>130</v>
      </c>
      <c r="K3" s="10" t="s">
        <v>131</v>
      </c>
      <c r="L3" s="2" t="s">
        <v>132</v>
      </c>
      <c r="M3" s="3" t="s">
        <v>133</v>
      </c>
    </row>
    <row r="4" spans="4:13" ht="112.5" x14ac:dyDescent="0.3">
      <c r="D4" s="20" t="s">
        <v>55</v>
      </c>
      <c r="E4" s="21" t="s">
        <v>48</v>
      </c>
      <c r="F4" s="20" t="s">
        <v>3</v>
      </c>
      <c r="G4" s="22" t="s">
        <v>27</v>
      </c>
      <c r="H4" s="20">
        <v>40</v>
      </c>
      <c r="I4" s="8"/>
      <c r="J4" s="6">
        <f>H4*I4</f>
        <v>0</v>
      </c>
      <c r="K4" s="29"/>
      <c r="L4" s="6">
        <f>I4*K4+I4</f>
        <v>0</v>
      </c>
      <c r="M4" s="7">
        <f>H4*L4</f>
        <v>0</v>
      </c>
    </row>
    <row r="5" spans="4:13" ht="39.6" customHeight="1" x14ac:dyDescent="0.3">
      <c r="D5" s="20" t="s">
        <v>56</v>
      </c>
      <c r="E5" s="23" t="s">
        <v>47</v>
      </c>
      <c r="F5" s="20" t="s">
        <v>3</v>
      </c>
      <c r="G5" s="24" t="s">
        <v>27</v>
      </c>
      <c r="H5" s="20">
        <v>5</v>
      </c>
      <c r="I5" s="8"/>
      <c r="J5" s="6">
        <f t="shared" ref="J5:J63" si="0">H5*I5</f>
        <v>0</v>
      </c>
      <c r="K5" s="29"/>
      <c r="L5" s="6">
        <f t="shared" ref="L5:L63" si="1">I5*K5+I5</f>
        <v>0</v>
      </c>
      <c r="M5" s="7">
        <f t="shared" ref="M5:M63" si="2">H5*L5</f>
        <v>0</v>
      </c>
    </row>
    <row r="6" spans="4:13" ht="25.15" customHeight="1" x14ac:dyDescent="0.3">
      <c r="D6" s="20" t="s">
        <v>57</v>
      </c>
      <c r="E6" s="23" t="s">
        <v>4</v>
      </c>
      <c r="F6" s="20" t="s">
        <v>3</v>
      </c>
      <c r="G6" s="22" t="s">
        <v>26</v>
      </c>
      <c r="H6" s="20">
        <v>45</v>
      </c>
      <c r="I6" s="8"/>
      <c r="J6" s="6">
        <f t="shared" si="0"/>
        <v>0</v>
      </c>
      <c r="K6" s="29"/>
      <c r="L6" s="6">
        <f t="shared" si="1"/>
        <v>0</v>
      </c>
      <c r="M6" s="7">
        <f t="shared" si="2"/>
        <v>0</v>
      </c>
    </row>
    <row r="7" spans="4:13" ht="25.15" customHeight="1" x14ac:dyDescent="0.3">
      <c r="D7" s="20" t="s">
        <v>58</v>
      </c>
      <c r="E7" s="23" t="s">
        <v>5</v>
      </c>
      <c r="F7" s="20" t="s">
        <v>3</v>
      </c>
      <c r="G7" s="22" t="s">
        <v>26</v>
      </c>
      <c r="H7" s="20">
        <v>5</v>
      </c>
      <c r="I7" s="8"/>
      <c r="J7" s="6">
        <f t="shared" si="0"/>
        <v>0</v>
      </c>
      <c r="K7" s="29"/>
      <c r="L7" s="6">
        <f t="shared" si="1"/>
        <v>0</v>
      </c>
      <c r="M7" s="7">
        <f t="shared" si="2"/>
        <v>0</v>
      </c>
    </row>
    <row r="8" spans="4:13" ht="68.45" customHeight="1" x14ac:dyDescent="0.3">
      <c r="D8" s="20" t="s">
        <v>59</v>
      </c>
      <c r="E8" s="23" t="s">
        <v>75</v>
      </c>
      <c r="F8" s="20" t="s">
        <v>3</v>
      </c>
      <c r="G8" s="22" t="s">
        <v>26</v>
      </c>
      <c r="H8" s="20">
        <v>35</v>
      </c>
      <c r="I8" s="8"/>
      <c r="J8" s="6">
        <f t="shared" si="0"/>
        <v>0</v>
      </c>
      <c r="K8" s="29"/>
      <c r="L8" s="6">
        <f t="shared" si="1"/>
        <v>0</v>
      </c>
      <c r="M8" s="7">
        <f t="shared" si="2"/>
        <v>0</v>
      </c>
    </row>
    <row r="9" spans="4:13" ht="57" customHeight="1" x14ac:dyDescent="0.3">
      <c r="D9" s="20" t="s">
        <v>60</v>
      </c>
      <c r="E9" s="23" t="s">
        <v>6</v>
      </c>
      <c r="F9" s="20" t="s">
        <v>3</v>
      </c>
      <c r="G9" s="22" t="s">
        <v>26</v>
      </c>
      <c r="H9" s="20">
        <v>20</v>
      </c>
      <c r="I9" s="8"/>
      <c r="J9" s="6">
        <f t="shared" si="0"/>
        <v>0</v>
      </c>
      <c r="K9" s="29"/>
      <c r="L9" s="6">
        <f t="shared" si="1"/>
        <v>0</v>
      </c>
      <c r="M9" s="7">
        <f t="shared" si="2"/>
        <v>0</v>
      </c>
    </row>
    <row r="10" spans="4:13" ht="48.6" customHeight="1" x14ac:dyDescent="0.3">
      <c r="D10" s="20" t="s">
        <v>61</v>
      </c>
      <c r="E10" s="23" t="s">
        <v>7</v>
      </c>
      <c r="F10" s="20" t="s">
        <v>3</v>
      </c>
      <c r="G10" s="22" t="s">
        <v>26</v>
      </c>
      <c r="H10" s="20">
        <v>8</v>
      </c>
      <c r="I10" s="8"/>
      <c r="J10" s="6">
        <f t="shared" si="0"/>
        <v>0</v>
      </c>
      <c r="K10" s="29"/>
      <c r="L10" s="6">
        <f t="shared" si="1"/>
        <v>0</v>
      </c>
      <c r="M10" s="7">
        <f t="shared" si="2"/>
        <v>0</v>
      </c>
    </row>
    <row r="11" spans="4:13" ht="63.6" customHeight="1" x14ac:dyDescent="0.3">
      <c r="D11" s="20" t="s">
        <v>62</v>
      </c>
      <c r="E11" s="23" t="s">
        <v>127</v>
      </c>
      <c r="F11" s="20" t="s">
        <v>3</v>
      </c>
      <c r="G11" s="22" t="s">
        <v>26</v>
      </c>
      <c r="H11" s="20">
        <v>350</v>
      </c>
      <c r="I11" s="8"/>
      <c r="J11" s="6">
        <f t="shared" si="0"/>
        <v>0</v>
      </c>
      <c r="K11" s="29"/>
      <c r="L11" s="6">
        <f t="shared" si="1"/>
        <v>0</v>
      </c>
      <c r="M11" s="7">
        <f t="shared" si="2"/>
        <v>0</v>
      </c>
    </row>
    <row r="12" spans="4:13" ht="69" customHeight="1" x14ac:dyDescent="0.3">
      <c r="D12" s="20" t="s">
        <v>63</v>
      </c>
      <c r="E12" s="23" t="s">
        <v>76</v>
      </c>
      <c r="F12" s="20" t="s">
        <v>3</v>
      </c>
      <c r="G12" s="22" t="s">
        <v>26</v>
      </c>
      <c r="H12" s="20">
        <v>170</v>
      </c>
      <c r="I12" s="8"/>
      <c r="J12" s="6">
        <f t="shared" si="0"/>
        <v>0</v>
      </c>
      <c r="K12" s="29"/>
      <c r="L12" s="6">
        <f t="shared" si="1"/>
        <v>0</v>
      </c>
      <c r="M12" s="7">
        <f t="shared" si="2"/>
        <v>0</v>
      </c>
    </row>
    <row r="13" spans="4:13" ht="25.15" customHeight="1" x14ac:dyDescent="0.3">
      <c r="D13" s="20" t="s">
        <v>64</v>
      </c>
      <c r="E13" s="23" t="s">
        <v>38</v>
      </c>
      <c r="F13" s="20" t="s">
        <v>3</v>
      </c>
      <c r="G13" s="22" t="s">
        <v>27</v>
      </c>
      <c r="H13" s="20">
        <v>20</v>
      </c>
      <c r="I13" s="8"/>
      <c r="J13" s="6">
        <f t="shared" si="0"/>
        <v>0</v>
      </c>
      <c r="K13" s="29"/>
      <c r="L13" s="6">
        <f t="shared" si="1"/>
        <v>0</v>
      </c>
      <c r="M13" s="7">
        <f t="shared" si="2"/>
        <v>0</v>
      </c>
    </row>
    <row r="14" spans="4:13" ht="25.15" customHeight="1" x14ac:dyDescent="0.3">
      <c r="D14" s="20" t="s">
        <v>65</v>
      </c>
      <c r="E14" s="23" t="s">
        <v>31</v>
      </c>
      <c r="F14" s="20" t="s">
        <v>3</v>
      </c>
      <c r="G14" s="22" t="s">
        <v>27</v>
      </c>
      <c r="H14" s="20">
        <v>18</v>
      </c>
      <c r="I14" s="8"/>
      <c r="J14" s="6">
        <f t="shared" si="0"/>
        <v>0</v>
      </c>
      <c r="K14" s="29"/>
      <c r="L14" s="6">
        <f t="shared" si="1"/>
        <v>0</v>
      </c>
      <c r="M14" s="7">
        <f t="shared" si="2"/>
        <v>0</v>
      </c>
    </row>
    <row r="15" spans="4:13" ht="25.15" customHeight="1" x14ac:dyDescent="0.3">
      <c r="D15" s="20" t="s">
        <v>66</v>
      </c>
      <c r="E15" s="23" t="s">
        <v>39</v>
      </c>
      <c r="F15" s="20" t="s">
        <v>3</v>
      </c>
      <c r="G15" s="22" t="s">
        <v>27</v>
      </c>
      <c r="H15" s="20">
        <v>18</v>
      </c>
      <c r="I15" s="8"/>
      <c r="J15" s="6">
        <f t="shared" si="0"/>
        <v>0</v>
      </c>
      <c r="K15" s="29"/>
      <c r="L15" s="6">
        <f t="shared" si="1"/>
        <v>0</v>
      </c>
      <c r="M15" s="7">
        <f t="shared" si="2"/>
        <v>0</v>
      </c>
    </row>
    <row r="16" spans="4:13" ht="60" customHeight="1" x14ac:dyDescent="0.3">
      <c r="D16" s="20" t="s">
        <v>67</v>
      </c>
      <c r="E16" s="23" t="s">
        <v>85</v>
      </c>
      <c r="F16" s="20" t="s">
        <v>3</v>
      </c>
      <c r="G16" s="22" t="s">
        <v>26</v>
      </c>
      <c r="H16" s="20">
        <v>55</v>
      </c>
      <c r="I16" s="8"/>
      <c r="J16" s="6">
        <f t="shared" si="0"/>
        <v>0</v>
      </c>
      <c r="K16" s="29"/>
      <c r="L16" s="6">
        <f t="shared" si="1"/>
        <v>0</v>
      </c>
      <c r="M16" s="7">
        <f t="shared" si="2"/>
        <v>0</v>
      </c>
    </row>
    <row r="17" spans="4:13" ht="25.15" customHeight="1" x14ac:dyDescent="0.3">
      <c r="D17" s="20" t="s">
        <v>68</v>
      </c>
      <c r="E17" s="23" t="s">
        <v>32</v>
      </c>
      <c r="F17" s="20" t="s">
        <v>3</v>
      </c>
      <c r="G17" s="22" t="s">
        <v>27</v>
      </c>
      <c r="H17" s="20">
        <v>35</v>
      </c>
      <c r="I17" s="8"/>
      <c r="J17" s="6">
        <f t="shared" si="0"/>
        <v>0</v>
      </c>
      <c r="K17" s="29"/>
      <c r="L17" s="6">
        <f t="shared" si="1"/>
        <v>0</v>
      </c>
      <c r="M17" s="7">
        <f t="shared" si="2"/>
        <v>0</v>
      </c>
    </row>
    <row r="18" spans="4:13" ht="90" customHeight="1" x14ac:dyDescent="0.3">
      <c r="D18" s="20" t="s">
        <v>69</v>
      </c>
      <c r="E18" s="23" t="s">
        <v>49</v>
      </c>
      <c r="F18" s="20" t="s">
        <v>3</v>
      </c>
      <c r="G18" s="22" t="s">
        <v>27</v>
      </c>
      <c r="H18" s="20">
        <v>15</v>
      </c>
      <c r="I18" s="8"/>
      <c r="J18" s="6">
        <f t="shared" si="0"/>
        <v>0</v>
      </c>
      <c r="K18" s="29"/>
      <c r="L18" s="6">
        <f t="shared" si="1"/>
        <v>0</v>
      </c>
      <c r="M18" s="7">
        <f t="shared" si="2"/>
        <v>0</v>
      </c>
    </row>
    <row r="19" spans="4:13" ht="55.15" customHeight="1" x14ac:dyDescent="0.3">
      <c r="D19" s="20" t="s">
        <v>70</v>
      </c>
      <c r="E19" s="23" t="s">
        <v>33</v>
      </c>
      <c r="F19" s="20" t="s">
        <v>3</v>
      </c>
      <c r="G19" s="22" t="s">
        <v>27</v>
      </c>
      <c r="H19" s="20">
        <v>20</v>
      </c>
      <c r="I19" s="8"/>
      <c r="J19" s="6">
        <f t="shared" si="0"/>
        <v>0</v>
      </c>
      <c r="K19" s="29"/>
      <c r="L19" s="6">
        <f t="shared" si="1"/>
        <v>0</v>
      </c>
      <c r="M19" s="7">
        <f t="shared" si="2"/>
        <v>0</v>
      </c>
    </row>
    <row r="20" spans="4:13" ht="42" customHeight="1" x14ac:dyDescent="0.3">
      <c r="D20" s="20" t="s">
        <v>71</v>
      </c>
      <c r="E20" s="23" t="s">
        <v>22</v>
      </c>
      <c r="F20" s="20" t="s">
        <v>3</v>
      </c>
      <c r="G20" s="22" t="s">
        <v>27</v>
      </c>
      <c r="H20" s="20">
        <v>30</v>
      </c>
      <c r="I20" s="8"/>
      <c r="J20" s="6">
        <f t="shared" si="0"/>
        <v>0</v>
      </c>
      <c r="K20" s="29"/>
      <c r="L20" s="6">
        <f t="shared" si="1"/>
        <v>0</v>
      </c>
      <c r="M20" s="7">
        <f t="shared" si="2"/>
        <v>0</v>
      </c>
    </row>
    <row r="21" spans="4:13" ht="46.9" customHeight="1" x14ac:dyDescent="0.3">
      <c r="D21" s="20" t="s">
        <v>72</v>
      </c>
      <c r="E21" s="23" t="s">
        <v>34</v>
      </c>
      <c r="F21" s="20" t="s">
        <v>3</v>
      </c>
      <c r="G21" s="22" t="s">
        <v>27</v>
      </c>
      <c r="H21" s="20">
        <v>30</v>
      </c>
      <c r="I21" s="8"/>
      <c r="J21" s="6">
        <f t="shared" si="0"/>
        <v>0</v>
      </c>
      <c r="K21" s="29"/>
      <c r="L21" s="6">
        <f t="shared" si="1"/>
        <v>0</v>
      </c>
      <c r="M21" s="7">
        <f t="shared" si="2"/>
        <v>0</v>
      </c>
    </row>
    <row r="22" spans="4:13" ht="43.15" customHeight="1" x14ac:dyDescent="0.3">
      <c r="D22" s="20" t="s">
        <v>73</v>
      </c>
      <c r="E22" s="23" t="s">
        <v>35</v>
      </c>
      <c r="F22" s="20" t="s">
        <v>3</v>
      </c>
      <c r="G22" s="22" t="s">
        <v>27</v>
      </c>
      <c r="H22" s="20">
        <v>30</v>
      </c>
      <c r="I22" s="8"/>
      <c r="J22" s="6">
        <f t="shared" si="0"/>
        <v>0</v>
      </c>
      <c r="K22" s="29"/>
      <c r="L22" s="6">
        <f t="shared" si="1"/>
        <v>0</v>
      </c>
      <c r="M22" s="7">
        <f t="shared" si="2"/>
        <v>0</v>
      </c>
    </row>
    <row r="23" spans="4:13" ht="84.6" customHeight="1" x14ac:dyDescent="0.3">
      <c r="D23" s="20" t="s">
        <v>74</v>
      </c>
      <c r="E23" s="23" t="s">
        <v>42</v>
      </c>
      <c r="F23" s="20" t="s">
        <v>3</v>
      </c>
      <c r="G23" s="22" t="s">
        <v>27</v>
      </c>
      <c r="H23" s="20">
        <v>20</v>
      </c>
      <c r="I23" s="8"/>
      <c r="J23" s="6">
        <f t="shared" si="0"/>
        <v>0</v>
      </c>
      <c r="K23" s="29"/>
      <c r="L23" s="6">
        <f t="shared" si="1"/>
        <v>0</v>
      </c>
      <c r="M23" s="7">
        <f t="shared" si="2"/>
        <v>0</v>
      </c>
    </row>
    <row r="24" spans="4:13" ht="25.9" customHeight="1" x14ac:dyDescent="0.3">
      <c r="D24" s="20" t="s">
        <v>86</v>
      </c>
      <c r="E24" s="23" t="s">
        <v>23</v>
      </c>
      <c r="F24" s="20" t="s">
        <v>3</v>
      </c>
      <c r="G24" s="22" t="s">
        <v>27</v>
      </c>
      <c r="H24" s="20">
        <v>35</v>
      </c>
      <c r="I24" s="8"/>
      <c r="J24" s="6">
        <f t="shared" si="0"/>
        <v>0</v>
      </c>
      <c r="K24" s="29"/>
      <c r="L24" s="6">
        <f t="shared" si="1"/>
        <v>0</v>
      </c>
      <c r="M24" s="7">
        <f t="shared" si="2"/>
        <v>0</v>
      </c>
    </row>
    <row r="25" spans="4:13" ht="96" customHeight="1" x14ac:dyDescent="0.3">
      <c r="D25" s="20" t="s">
        <v>87</v>
      </c>
      <c r="E25" s="23" t="s">
        <v>43</v>
      </c>
      <c r="F25" s="20" t="s">
        <v>3</v>
      </c>
      <c r="G25" s="22" t="s">
        <v>27</v>
      </c>
      <c r="H25" s="20">
        <v>25</v>
      </c>
      <c r="I25" s="8"/>
      <c r="J25" s="6">
        <f t="shared" si="0"/>
        <v>0</v>
      </c>
      <c r="K25" s="29"/>
      <c r="L25" s="6">
        <f t="shared" si="1"/>
        <v>0</v>
      </c>
      <c r="M25" s="7">
        <f t="shared" si="2"/>
        <v>0</v>
      </c>
    </row>
    <row r="26" spans="4:13" ht="55.15" customHeight="1" x14ac:dyDescent="0.3">
      <c r="D26" s="20" t="s">
        <v>88</v>
      </c>
      <c r="E26" s="23" t="s">
        <v>21</v>
      </c>
      <c r="F26" s="20" t="s">
        <v>3</v>
      </c>
      <c r="G26" s="22" t="s">
        <v>27</v>
      </c>
      <c r="H26" s="20">
        <v>50</v>
      </c>
      <c r="I26" s="8"/>
      <c r="J26" s="6">
        <f t="shared" si="0"/>
        <v>0</v>
      </c>
      <c r="K26" s="29"/>
      <c r="L26" s="6">
        <f t="shared" si="1"/>
        <v>0</v>
      </c>
      <c r="M26" s="7">
        <f t="shared" si="2"/>
        <v>0</v>
      </c>
    </row>
    <row r="27" spans="4:13" ht="35.25" customHeight="1" x14ac:dyDescent="0.3">
      <c r="D27" s="20" t="s">
        <v>89</v>
      </c>
      <c r="E27" s="23" t="s">
        <v>10</v>
      </c>
      <c r="F27" s="20" t="s">
        <v>3</v>
      </c>
      <c r="G27" s="22" t="s">
        <v>27</v>
      </c>
      <c r="H27" s="20">
        <v>240</v>
      </c>
      <c r="I27" s="8"/>
      <c r="J27" s="6">
        <f t="shared" si="0"/>
        <v>0</v>
      </c>
      <c r="K27" s="29"/>
      <c r="L27" s="6">
        <f t="shared" si="1"/>
        <v>0</v>
      </c>
      <c r="M27" s="7">
        <f t="shared" si="2"/>
        <v>0</v>
      </c>
    </row>
    <row r="28" spans="4:13" ht="25.9" customHeight="1" x14ac:dyDescent="0.3">
      <c r="D28" s="20" t="s">
        <v>90</v>
      </c>
      <c r="E28" s="23" t="s">
        <v>11</v>
      </c>
      <c r="F28" s="20" t="s">
        <v>3</v>
      </c>
      <c r="G28" s="22" t="s">
        <v>27</v>
      </c>
      <c r="H28" s="20">
        <v>35</v>
      </c>
      <c r="I28" s="8"/>
      <c r="J28" s="6">
        <f t="shared" si="0"/>
        <v>0</v>
      </c>
      <c r="K28" s="29"/>
      <c r="L28" s="6">
        <f t="shared" si="1"/>
        <v>0</v>
      </c>
      <c r="M28" s="7">
        <f t="shared" si="2"/>
        <v>0</v>
      </c>
    </row>
    <row r="29" spans="4:13" ht="44.45" customHeight="1" x14ac:dyDescent="0.3">
      <c r="D29" s="20" t="s">
        <v>91</v>
      </c>
      <c r="E29" s="23" t="s">
        <v>12</v>
      </c>
      <c r="F29" s="20" t="s">
        <v>3</v>
      </c>
      <c r="G29" s="22" t="s">
        <v>27</v>
      </c>
      <c r="H29" s="20">
        <v>25</v>
      </c>
      <c r="I29" s="8"/>
      <c r="J29" s="6">
        <f t="shared" si="0"/>
        <v>0</v>
      </c>
      <c r="K29" s="29"/>
      <c r="L29" s="6">
        <f t="shared" si="1"/>
        <v>0</v>
      </c>
      <c r="M29" s="7">
        <f t="shared" si="2"/>
        <v>0</v>
      </c>
    </row>
    <row r="30" spans="4:13" ht="79.5" customHeight="1" x14ac:dyDescent="0.3">
      <c r="D30" s="20" t="s">
        <v>92</v>
      </c>
      <c r="E30" s="23" t="s">
        <v>77</v>
      </c>
      <c r="F30" s="20" t="s">
        <v>3</v>
      </c>
      <c r="G30" s="22" t="s">
        <v>26</v>
      </c>
      <c r="H30" s="20">
        <v>180</v>
      </c>
      <c r="I30" s="8"/>
      <c r="J30" s="6">
        <f t="shared" si="0"/>
        <v>0</v>
      </c>
      <c r="K30" s="29"/>
      <c r="L30" s="6">
        <f t="shared" si="1"/>
        <v>0</v>
      </c>
      <c r="M30" s="7">
        <f t="shared" si="2"/>
        <v>0</v>
      </c>
    </row>
    <row r="31" spans="4:13" ht="25.9" customHeight="1" x14ac:dyDescent="0.3">
      <c r="D31" s="20" t="s">
        <v>93</v>
      </c>
      <c r="E31" s="23" t="s">
        <v>13</v>
      </c>
      <c r="F31" s="20" t="s">
        <v>3</v>
      </c>
      <c r="G31" s="22" t="s">
        <v>26</v>
      </c>
      <c r="H31" s="20">
        <v>80</v>
      </c>
      <c r="I31" s="8"/>
      <c r="J31" s="6">
        <f t="shared" si="0"/>
        <v>0</v>
      </c>
      <c r="K31" s="29"/>
      <c r="L31" s="6">
        <f t="shared" si="1"/>
        <v>0</v>
      </c>
      <c r="M31" s="7">
        <f t="shared" si="2"/>
        <v>0</v>
      </c>
    </row>
    <row r="32" spans="4:13" ht="64.900000000000006" customHeight="1" x14ac:dyDescent="0.3">
      <c r="D32" s="20" t="s">
        <v>94</v>
      </c>
      <c r="E32" s="23" t="s">
        <v>79</v>
      </c>
      <c r="F32" s="20" t="s">
        <v>3</v>
      </c>
      <c r="G32" s="22" t="s">
        <v>26</v>
      </c>
      <c r="H32" s="20">
        <v>60</v>
      </c>
      <c r="I32" s="8"/>
      <c r="J32" s="6">
        <f t="shared" si="0"/>
        <v>0</v>
      </c>
      <c r="K32" s="29"/>
      <c r="L32" s="6">
        <f t="shared" si="1"/>
        <v>0</v>
      </c>
      <c r="M32" s="7">
        <f t="shared" si="2"/>
        <v>0</v>
      </c>
    </row>
    <row r="33" spans="4:13" ht="75.75" customHeight="1" x14ac:dyDescent="0.3">
      <c r="D33" s="20" t="s">
        <v>95</v>
      </c>
      <c r="E33" s="23" t="s">
        <v>78</v>
      </c>
      <c r="F33" s="20" t="s">
        <v>3</v>
      </c>
      <c r="G33" s="22" t="s">
        <v>26</v>
      </c>
      <c r="H33" s="20">
        <v>550</v>
      </c>
      <c r="I33" s="8"/>
      <c r="J33" s="6">
        <f t="shared" si="0"/>
        <v>0</v>
      </c>
      <c r="K33" s="29"/>
      <c r="L33" s="6">
        <f t="shared" si="1"/>
        <v>0</v>
      </c>
      <c r="M33" s="7">
        <f t="shared" si="2"/>
        <v>0</v>
      </c>
    </row>
    <row r="34" spans="4:13" ht="51.6" customHeight="1" x14ac:dyDescent="0.3">
      <c r="D34" s="20" t="s">
        <v>96</v>
      </c>
      <c r="E34" s="23" t="s">
        <v>30</v>
      </c>
      <c r="F34" s="20" t="s">
        <v>3</v>
      </c>
      <c r="G34" s="22" t="s">
        <v>27</v>
      </c>
      <c r="H34" s="20">
        <v>5</v>
      </c>
      <c r="I34" s="8"/>
      <c r="J34" s="6">
        <f t="shared" si="0"/>
        <v>0</v>
      </c>
      <c r="K34" s="29"/>
      <c r="L34" s="6">
        <f t="shared" si="1"/>
        <v>0</v>
      </c>
      <c r="M34" s="7">
        <f t="shared" si="2"/>
        <v>0</v>
      </c>
    </row>
    <row r="35" spans="4:13" ht="54.6" customHeight="1" x14ac:dyDescent="0.3">
      <c r="D35" s="20" t="s">
        <v>97</v>
      </c>
      <c r="E35" s="23" t="s">
        <v>50</v>
      </c>
      <c r="F35" s="20" t="s">
        <v>3</v>
      </c>
      <c r="G35" s="22" t="s">
        <v>27</v>
      </c>
      <c r="H35" s="20">
        <v>40</v>
      </c>
      <c r="I35" s="8"/>
      <c r="J35" s="6">
        <f t="shared" si="0"/>
        <v>0</v>
      </c>
      <c r="K35" s="29"/>
      <c r="L35" s="6">
        <f t="shared" si="1"/>
        <v>0</v>
      </c>
      <c r="M35" s="7">
        <f t="shared" si="2"/>
        <v>0</v>
      </c>
    </row>
    <row r="36" spans="4:13" ht="39" customHeight="1" x14ac:dyDescent="0.3">
      <c r="D36" s="20" t="s">
        <v>98</v>
      </c>
      <c r="E36" s="23" t="s">
        <v>8</v>
      </c>
      <c r="F36" s="20" t="s">
        <v>2</v>
      </c>
      <c r="G36" s="22" t="s">
        <v>27</v>
      </c>
      <c r="H36" s="20">
        <v>120</v>
      </c>
      <c r="I36" s="8"/>
      <c r="J36" s="6">
        <f t="shared" si="0"/>
        <v>0</v>
      </c>
      <c r="K36" s="29"/>
      <c r="L36" s="6">
        <f t="shared" si="1"/>
        <v>0</v>
      </c>
      <c r="M36" s="7">
        <f t="shared" si="2"/>
        <v>0</v>
      </c>
    </row>
    <row r="37" spans="4:13" ht="39" customHeight="1" x14ac:dyDescent="0.3">
      <c r="D37" s="20" t="s">
        <v>99</v>
      </c>
      <c r="E37" s="23" t="s">
        <v>20</v>
      </c>
      <c r="F37" s="20" t="s">
        <v>3</v>
      </c>
      <c r="G37" s="22" t="s">
        <v>27</v>
      </c>
      <c r="H37" s="20">
        <v>70</v>
      </c>
      <c r="I37" s="8"/>
      <c r="J37" s="6">
        <f t="shared" si="0"/>
        <v>0</v>
      </c>
      <c r="K37" s="29"/>
      <c r="L37" s="6">
        <f t="shared" si="1"/>
        <v>0</v>
      </c>
      <c r="M37" s="7">
        <f t="shared" si="2"/>
        <v>0</v>
      </c>
    </row>
    <row r="38" spans="4:13" ht="44.25" customHeight="1" x14ac:dyDescent="0.3">
      <c r="D38" s="20" t="s">
        <v>100</v>
      </c>
      <c r="E38" s="23" t="s">
        <v>40</v>
      </c>
      <c r="F38" s="20" t="s">
        <v>3</v>
      </c>
      <c r="G38" s="22" t="s">
        <v>28</v>
      </c>
      <c r="H38" s="20">
        <v>30</v>
      </c>
      <c r="I38" s="8"/>
      <c r="J38" s="6">
        <f t="shared" si="0"/>
        <v>0</v>
      </c>
      <c r="K38" s="29"/>
      <c r="L38" s="6">
        <f t="shared" si="1"/>
        <v>0</v>
      </c>
      <c r="M38" s="7">
        <f t="shared" si="2"/>
        <v>0</v>
      </c>
    </row>
    <row r="39" spans="4:13" ht="66.599999999999994" customHeight="1" x14ac:dyDescent="0.3">
      <c r="D39" s="20" t="s">
        <v>101</v>
      </c>
      <c r="E39" s="23" t="s">
        <v>36</v>
      </c>
      <c r="F39" s="20" t="s">
        <v>3</v>
      </c>
      <c r="G39" s="22" t="s">
        <v>28</v>
      </c>
      <c r="H39" s="20">
        <v>35</v>
      </c>
      <c r="I39" s="8"/>
      <c r="J39" s="6">
        <f t="shared" si="0"/>
        <v>0</v>
      </c>
      <c r="K39" s="29"/>
      <c r="L39" s="6">
        <f t="shared" si="1"/>
        <v>0</v>
      </c>
      <c r="M39" s="7">
        <f t="shared" si="2"/>
        <v>0</v>
      </c>
    </row>
    <row r="40" spans="4:13" ht="61.9" customHeight="1" x14ac:dyDescent="0.3">
      <c r="D40" s="20" t="s">
        <v>102</v>
      </c>
      <c r="E40" s="23" t="s">
        <v>41</v>
      </c>
      <c r="F40" s="20" t="s">
        <v>3</v>
      </c>
      <c r="G40" s="22" t="s">
        <v>27</v>
      </c>
      <c r="H40" s="20">
        <v>27</v>
      </c>
      <c r="I40" s="8"/>
      <c r="J40" s="6">
        <f t="shared" si="0"/>
        <v>0</v>
      </c>
      <c r="K40" s="29"/>
      <c r="L40" s="6">
        <f t="shared" si="1"/>
        <v>0</v>
      </c>
      <c r="M40" s="7">
        <f t="shared" si="2"/>
        <v>0</v>
      </c>
    </row>
    <row r="41" spans="4:13" ht="66" customHeight="1" x14ac:dyDescent="0.3">
      <c r="D41" s="20" t="s">
        <v>103</v>
      </c>
      <c r="E41" s="23" t="s">
        <v>80</v>
      </c>
      <c r="F41" s="20" t="s">
        <v>3</v>
      </c>
      <c r="G41" s="22" t="s">
        <v>26</v>
      </c>
      <c r="H41" s="20">
        <v>100</v>
      </c>
      <c r="I41" s="8"/>
      <c r="J41" s="6">
        <f t="shared" si="0"/>
        <v>0</v>
      </c>
      <c r="K41" s="29"/>
      <c r="L41" s="6">
        <f t="shared" si="1"/>
        <v>0</v>
      </c>
      <c r="M41" s="7">
        <f t="shared" si="2"/>
        <v>0</v>
      </c>
    </row>
    <row r="42" spans="4:13" ht="70.150000000000006" customHeight="1" x14ac:dyDescent="0.3">
      <c r="D42" s="20" t="s">
        <v>104</v>
      </c>
      <c r="E42" s="23" t="s">
        <v>24</v>
      </c>
      <c r="F42" s="20" t="s">
        <v>3</v>
      </c>
      <c r="G42" s="22" t="s">
        <v>27</v>
      </c>
      <c r="H42" s="20">
        <v>45</v>
      </c>
      <c r="I42" s="8"/>
      <c r="J42" s="6">
        <f t="shared" si="0"/>
        <v>0</v>
      </c>
      <c r="K42" s="29"/>
      <c r="L42" s="6">
        <f t="shared" si="1"/>
        <v>0</v>
      </c>
      <c r="M42" s="7">
        <f t="shared" si="2"/>
        <v>0</v>
      </c>
    </row>
    <row r="43" spans="4:13" ht="64.150000000000006" customHeight="1" x14ac:dyDescent="0.3">
      <c r="D43" s="20" t="s">
        <v>105</v>
      </c>
      <c r="E43" s="23" t="s">
        <v>126</v>
      </c>
      <c r="F43" s="20" t="s">
        <v>3</v>
      </c>
      <c r="G43" s="22" t="s">
        <v>26</v>
      </c>
      <c r="H43" s="20">
        <v>55</v>
      </c>
      <c r="I43" s="8"/>
      <c r="J43" s="6">
        <f t="shared" si="0"/>
        <v>0</v>
      </c>
      <c r="K43" s="29"/>
      <c r="L43" s="6">
        <f t="shared" si="1"/>
        <v>0</v>
      </c>
      <c r="M43" s="7">
        <f t="shared" si="2"/>
        <v>0</v>
      </c>
    </row>
    <row r="44" spans="4:13" ht="49.9" customHeight="1" x14ac:dyDescent="0.3">
      <c r="D44" s="20" t="s">
        <v>106</v>
      </c>
      <c r="E44" s="23" t="s">
        <v>45</v>
      </c>
      <c r="F44" s="20" t="s">
        <v>3</v>
      </c>
      <c r="G44" s="22" t="s">
        <v>27</v>
      </c>
      <c r="H44" s="20">
        <v>40</v>
      </c>
      <c r="I44" s="8"/>
      <c r="J44" s="6">
        <f t="shared" si="0"/>
        <v>0</v>
      </c>
      <c r="K44" s="29"/>
      <c r="L44" s="6">
        <f t="shared" si="1"/>
        <v>0</v>
      </c>
      <c r="M44" s="7">
        <f t="shared" si="2"/>
        <v>0</v>
      </c>
    </row>
    <row r="45" spans="4:13" ht="51.6" customHeight="1" x14ac:dyDescent="0.3">
      <c r="D45" s="20" t="s">
        <v>107</v>
      </c>
      <c r="E45" s="23" t="s">
        <v>44</v>
      </c>
      <c r="F45" s="20" t="s">
        <v>3</v>
      </c>
      <c r="G45" s="22" t="s">
        <v>27</v>
      </c>
      <c r="H45" s="20">
        <v>40</v>
      </c>
      <c r="I45" s="8"/>
      <c r="J45" s="6">
        <f t="shared" si="0"/>
        <v>0</v>
      </c>
      <c r="K45" s="29"/>
      <c r="L45" s="6">
        <f t="shared" si="1"/>
        <v>0</v>
      </c>
      <c r="M45" s="7">
        <f t="shared" si="2"/>
        <v>0</v>
      </c>
    </row>
    <row r="46" spans="4:13" ht="67.150000000000006" customHeight="1" x14ac:dyDescent="0.3">
      <c r="D46" s="20" t="s">
        <v>108</v>
      </c>
      <c r="E46" s="23" t="s">
        <v>25</v>
      </c>
      <c r="F46" s="20" t="s">
        <v>3</v>
      </c>
      <c r="G46" s="22" t="s">
        <v>27</v>
      </c>
      <c r="H46" s="20">
        <v>18</v>
      </c>
      <c r="I46" s="8"/>
      <c r="J46" s="6">
        <f t="shared" si="0"/>
        <v>0</v>
      </c>
      <c r="K46" s="29"/>
      <c r="L46" s="6">
        <f t="shared" si="1"/>
        <v>0</v>
      </c>
      <c r="M46" s="7">
        <f t="shared" si="2"/>
        <v>0</v>
      </c>
    </row>
    <row r="47" spans="4:13" ht="51" customHeight="1" x14ac:dyDescent="0.3">
      <c r="D47" s="20" t="s">
        <v>109</v>
      </c>
      <c r="E47" s="23" t="s">
        <v>46</v>
      </c>
      <c r="F47" s="20" t="s">
        <v>3</v>
      </c>
      <c r="G47" s="22" t="s">
        <v>27</v>
      </c>
      <c r="H47" s="20">
        <v>10</v>
      </c>
      <c r="I47" s="8"/>
      <c r="J47" s="6">
        <f t="shared" si="0"/>
        <v>0</v>
      </c>
      <c r="K47" s="29"/>
      <c r="L47" s="6">
        <f t="shared" si="1"/>
        <v>0</v>
      </c>
      <c r="M47" s="7">
        <f t="shared" si="2"/>
        <v>0</v>
      </c>
    </row>
    <row r="48" spans="4:13" ht="62.45" customHeight="1" x14ac:dyDescent="0.3">
      <c r="D48" s="20" t="s">
        <v>110</v>
      </c>
      <c r="E48" s="23" t="s">
        <v>84</v>
      </c>
      <c r="F48" s="20" t="s">
        <v>3</v>
      </c>
      <c r="G48" s="22" t="s">
        <v>26</v>
      </c>
      <c r="H48" s="20">
        <v>5</v>
      </c>
      <c r="I48" s="8"/>
      <c r="J48" s="6">
        <f t="shared" si="0"/>
        <v>0</v>
      </c>
      <c r="K48" s="29"/>
      <c r="L48" s="6">
        <f t="shared" si="1"/>
        <v>0</v>
      </c>
      <c r="M48" s="7">
        <f t="shared" si="2"/>
        <v>0</v>
      </c>
    </row>
    <row r="49" spans="4:13" ht="71.45" customHeight="1" x14ac:dyDescent="0.3">
      <c r="D49" s="20" t="s">
        <v>111</v>
      </c>
      <c r="E49" s="23" t="s">
        <v>81</v>
      </c>
      <c r="F49" s="20" t="s">
        <v>3</v>
      </c>
      <c r="G49" s="22" t="s">
        <v>26</v>
      </c>
      <c r="H49" s="20">
        <v>410</v>
      </c>
      <c r="I49" s="8"/>
      <c r="J49" s="6">
        <f t="shared" si="0"/>
        <v>0</v>
      </c>
      <c r="K49" s="29"/>
      <c r="L49" s="6">
        <f t="shared" si="1"/>
        <v>0</v>
      </c>
      <c r="M49" s="7">
        <f t="shared" si="2"/>
        <v>0</v>
      </c>
    </row>
    <row r="50" spans="4:13" ht="66.599999999999994" customHeight="1" x14ac:dyDescent="0.3">
      <c r="D50" s="20" t="s">
        <v>112</v>
      </c>
      <c r="E50" s="23" t="s">
        <v>51</v>
      </c>
      <c r="F50" s="20" t="s">
        <v>3</v>
      </c>
      <c r="G50" s="22" t="s">
        <v>27</v>
      </c>
      <c r="H50" s="20">
        <v>25</v>
      </c>
      <c r="I50" s="8"/>
      <c r="J50" s="6">
        <f t="shared" si="0"/>
        <v>0</v>
      </c>
      <c r="K50" s="29"/>
      <c r="L50" s="6">
        <f t="shared" si="1"/>
        <v>0</v>
      </c>
      <c r="M50" s="7">
        <f t="shared" si="2"/>
        <v>0</v>
      </c>
    </row>
    <row r="51" spans="4:13" ht="73.150000000000006" customHeight="1" x14ac:dyDescent="0.3">
      <c r="D51" s="20" t="s">
        <v>113</v>
      </c>
      <c r="E51" s="23" t="s">
        <v>14</v>
      </c>
      <c r="F51" s="20" t="s">
        <v>3</v>
      </c>
      <c r="G51" s="22" t="s">
        <v>27</v>
      </c>
      <c r="H51" s="20">
        <v>20</v>
      </c>
      <c r="I51" s="8"/>
      <c r="J51" s="6">
        <f t="shared" si="0"/>
        <v>0</v>
      </c>
      <c r="K51" s="29"/>
      <c r="L51" s="6">
        <f t="shared" si="1"/>
        <v>0</v>
      </c>
      <c r="M51" s="7">
        <f t="shared" si="2"/>
        <v>0</v>
      </c>
    </row>
    <row r="52" spans="4:13" ht="86.45" customHeight="1" x14ac:dyDescent="0.3">
      <c r="D52" s="20" t="s">
        <v>114</v>
      </c>
      <c r="E52" s="23" t="s">
        <v>15</v>
      </c>
      <c r="F52" s="20" t="s">
        <v>3</v>
      </c>
      <c r="G52" s="22" t="s">
        <v>27</v>
      </c>
      <c r="H52" s="20">
        <v>33</v>
      </c>
      <c r="I52" s="8"/>
      <c r="J52" s="6">
        <f t="shared" si="0"/>
        <v>0</v>
      </c>
      <c r="K52" s="29"/>
      <c r="L52" s="6">
        <f t="shared" si="1"/>
        <v>0</v>
      </c>
      <c r="M52" s="7">
        <f t="shared" si="2"/>
        <v>0</v>
      </c>
    </row>
    <row r="53" spans="4:13" ht="54.6" customHeight="1" x14ac:dyDescent="0.3">
      <c r="D53" s="20" t="s">
        <v>115</v>
      </c>
      <c r="E53" s="23" t="s">
        <v>54</v>
      </c>
      <c r="F53" s="20" t="s">
        <v>3</v>
      </c>
      <c r="G53" s="22" t="s">
        <v>27</v>
      </c>
      <c r="H53" s="20">
        <v>25</v>
      </c>
      <c r="I53" s="8"/>
      <c r="J53" s="6">
        <f t="shared" si="0"/>
        <v>0</v>
      </c>
      <c r="K53" s="29"/>
      <c r="L53" s="6">
        <f t="shared" si="1"/>
        <v>0</v>
      </c>
      <c r="M53" s="7">
        <f t="shared" si="2"/>
        <v>0</v>
      </c>
    </row>
    <row r="54" spans="4:13" ht="102" customHeight="1" x14ac:dyDescent="0.3">
      <c r="D54" s="20" t="s">
        <v>116</v>
      </c>
      <c r="E54" s="23" t="s">
        <v>19</v>
      </c>
      <c r="F54" s="20" t="s">
        <v>3</v>
      </c>
      <c r="G54" s="22" t="s">
        <v>27</v>
      </c>
      <c r="H54" s="20">
        <v>35</v>
      </c>
      <c r="I54" s="8"/>
      <c r="J54" s="6">
        <f t="shared" si="0"/>
        <v>0</v>
      </c>
      <c r="K54" s="29"/>
      <c r="L54" s="6">
        <f t="shared" si="1"/>
        <v>0</v>
      </c>
      <c r="M54" s="7">
        <f t="shared" si="2"/>
        <v>0</v>
      </c>
    </row>
    <row r="55" spans="4:13" ht="84.6" customHeight="1" x14ac:dyDescent="0.3">
      <c r="D55" s="20" t="s">
        <v>117</v>
      </c>
      <c r="E55" s="23" t="s">
        <v>17</v>
      </c>
      <c r="F55" s="20" t="s">
        <v>3</v>
      </c>
      <c r="G55" s="22" t="s">
        <v>27</v>
      </c>
      <c r="H55" s="20">
        <v>35</v>
      </c>
      <c r="I55" s="8"/>
      <c r="J55" s="6">
        <f t="shared" si="0"/>
        <v>0</v>
      </c>
      <c r="K55" s="29"/>
      <c r="L55" s="6">
        <f t="shared" si="1"/>
        <v>0</v>
      </c>
      <c r="M55" s="7">
        <f t="shared" si="2"/>
        <v>0</v>
      </c>
    </row>
    <row r="56" spans="4:13" ht="51" customHeight="1" x14ac:dyDescent="0.3">
      <c r="D56" s="20" t="s">
        <v>118</v>
      </c>
      <c r="E56" s="23" t="s">
        <v>16</v>
      </c>
      <c r="F56" s="20" t="s">
        <v>3</v>
      </c>
      <c r="G56" s="22" t="s">
        <v>27</v>
      </c>
      <c r="H56" s="20">
        <v>40</v>
      </c>
      <c r="I56" s="8"/>
      <c r="J56" s="6">
        <f t="shared" si="0"/>
        <v>0</v>
      </c>
      <c r="K56" s="29"/>
      <c r="L56" s="6">
        <f t="shared" si="1"/>
        <v>0</v>
      </c>
      <c r="M56" s="7">
        <f t="shared" si="2"/>
        <v>0</v>
      </c>
    </row>
    <row r="57" spans="4:13" ht="51" customHeight="1" x14ac:dyDescent="0.3">
      <c r="D57" s="20" t="s">
        <v>119</v>
      </c>
      <c r="E57" s="23" t="s">
        <v>52</v>
      </c>
      <c r="F57" s="20" t="s">
        <v>3</v>
      </c>
      <c r="G57" s="22" t="s">
        <v>27</v>
      </c>
      <c r="H57" s="20">
        <v>45</v>
      </c>
      <c r="I57" s="8"/>
      <c r="J57" s="6">
        <f t="shared" si="0"/>
        <v>0</v>
      </c>
      <c r="K57" s="29"/>
      <c r="L57" s="6">
        <f t="shared" si="1"/>
        <v>0</v>
      </c>
      <c r="M57" s="7">
        <f t="shared" si="2"/>
        <v>0</v>
      </c>
    </row>
    <row r="58" spans="4:13" ht="89.25" customHeight="1" x14ac:dyDescent="0.3">
      <c r="D58" s="20" t="s">
        <v>120</v>
      </c>
      <c r="E58" s="23" t="s">
        <v>18</v>
      </c>
      <c r="F58" s="20" t="s">
        <v>3</v>
      </c>
      <c r="G58" s="22" t="s">
        <v>27</v>
      </c>
      <c r="H58" s="20">
        <v>75</v>
      </c>
      <c r="I58" s="8"/>
      <c r="J58" s="6">
        <f t="shared" si="0"/>
        <v>0</v>
      </c>
      <c r="K58" s="29"/>
      <c r="L58" s="6">
        <f t="shared" si="1"/>
        <v>0</v>
      </c>
      <c r="M58" s="7">
        <f t="shared" si="2"/>
        <v>0</v>
      </c>
    </row>
    <row r="59" spans="4:13" ht="64.900000000000006" customHeight="1" x14ac:dyDescent="0.3">
      <c r="D59" s="20" t="s">
        <v>121</v>
      </c>
      <c r="E59" s="23" t="s">
        <v>82</v>
      </c>
      <c r="F59" s="20" t="s">
        <v>3</v>
      </c>
      <c r="G59" s="22" t="s">
        <v>26</v>
      </c>
      <c r="H59" s="20">
        <v>35</v>
      </c>
      <c r="I59" s="8"/>
      <c r="J59" s="6">
        <f t="shared" si="0"/>
        <v>0</v>
      </c>
      <c r="K59" s="29"/>
      <c r="L59" s="6">
        <f t="shared" si="1"/>
        <v>0</v>
      </c>
      <c r="M59" s="7">
        <f t="shared" si="2"/>
        <v>0</v>
      </c>
    </row>
    <row r="60" spans="4:13" ht="50.45" customHeight="1" x14ac:dyDescent="0.3">
      <c r="D60" s="20" t="s">
        <v>122</v>
      </c>
      <c r="E60" s="23" t="s">
        <v>53</v>
      </c>
      <c r="F60" s="20" t="s">
        <v>3</v>
      </c>
      <c r="G60" s="24" t="s">
        <v>27</v>
      </c>
      <c r="H60" s="20">
        <v>48</v>
      </c>
      <c r="I60" s="8"/>
      <c r="J60" s="6">
        <f t="shared" si="0"/>
        <v>0</v>
      </c>
      <c r="K60" s="29"/>
      <c r="L60" s="6">
        <f t="shared" si="1"/>
        <v>0</v>
      </c>
      <c r="M60" s="7">
        <f t="shared" si="2"/>
        <v>0</v>
      </c>
    </row>
    <row r="61" spans="4:13" ht="67.150000000000006" customHeight="1" x14ac:dyDescent="0.3">
      <c r="D61" s="20" t="s">
        <v>123</v>
      </c>
      <c r="E61" s="23" t="s">
        <v>37</v>
      </c>
      <c r="F61" s="20" t="s">
        <v>3</v>
      </c>
      <c r="G61" s="22" t="s">
        <v>27</v>
      </c>
      <c r="H61" s="20">
        <v>27</v>
      </c>
      <c r="I61" s="8"/>
      <c r="J61" s="6">
        <f t="shared" si="0"/>
        <v>0</v>
      </c>
      <c r="K61" s="29"/>
      <c r="L61" s="6">
        <f t="shared" si="1"/>
        <v>0</v>
      </c>
      <c r="M61" s="7">
        <f t="shared" si="2"/>
        <v>0</v>
      </c>
    </row>
    <row r="62" spans="4:13" ht="58.15" customHeight="1" x14ac:dyDescent="0.3">
      <c r="D62" s="20" t="s">
        <v>124</v>
      </c>
      <c r="E62" s="23" t="s">
        <v>83</v>
      </c>
      <c r="F62" s="20" t="s">
        <v>3</v>
      </c>
      <c r="G62" s="22" t="s">
        <v>26</v>
      </c>
      <c r="H62" s="20">
        <v>220</v>
      </c>
      <c r="I62" s="8"/>
      <c r="J62" s="6">
        <f t="shared" si="0"/>
        <v>0</v>
      </c>
      <c r="K62" s="29"/>
      <c r="L62" s="6">
        <f t="shared" si="1"/>
        <v>0</v>
      </c>
      <c r="M62" s="7">
        <f t="shared" si="2"/>
        <v>0</v>
      </c>
    </row>
    <row r="63" spans="4:13" ht="127.9" customHeight="1" x14ac:dyDescent="0.3">
      <c r="D63" s="20" t="s">
        <v>125</v>
      </c>
      <c r="E63" s="23" t="s">
        <v>29</v>
      </c>
      <c r="F63" s="20" t="s">
        <v>2</v>
      </c>
      <c r="G63" s="22" t="s">
        <v>27</v>
      </c>
      <c r="H63" s="20">
        <v>30</v>
      </c>
      <c r="I63" s="9"/>
      <c r="J63" s="6">
        <f t="shared" si="0"/>
        <v>0</v>
      </c>
      <c r="K63" s="29"/>
      <c r="L63" s="6">
        <f t="shared" si="1"/>
        <v>0</v>
      </c>
      <c r="M63" s="7">
        <f t="shared" si="2"/>
        <v>0</v>
      </c>
    </row>
    <row r="64" spans="4:13" ht="57.4" customHeight="1" x14ac:dyDescent="0.3">
      <c r="D64" s="25"/>
      <c r="E64" s="26"/>
      <c r="F64" s="25"/>
      <c r="G64" s="25"/>
      <c r="I64" s="35" t="s">
        <v>134</v>
      </c>
      <c r="J64" s="4">
        <f>SUM(J4:J63)</f>
        <v>0</v>
      </c>
      <c r="K64" s="1"/>
      <c r="L64" s="27" t="s">
        <v>135</v>
      </c>
      <c r="M64" s="5">
        <f>SUM(M4:M63)</f>
        <v>0</v>
      </c>
    </row>
    <row r="65" spans="5:7" ht="57.4" customHeight="1" x14ac:dyDescent="0.3">
      <c r="E65" s="30" t="s">
        <v>136</v>
      </c>
      <c r="F65" s="31"/>
      <c r="G65" s="31"/>
    </row>
    <row r="66" spans="5:7" ht="57.4" customHeight="1" x14ac:dyDescent="0.3">
      <c r="E66" s="32" t="s">
        <v>137</v>
      </c>
      <c r="F66" s="31"/>
      <c r="G66" s="31"/>
    </row>
  </sheetData>
  <sheetProtection algorithmName="SHA-512" hashValue="SQ8wwgzYtLtoTwpb0g2ujQ3OXC8l5Yi1hx14p5B3ug/81kWumxpijPbpJ2F9fOdUJCsNTLK/oMkbTP5mHRYajA==" saltValue="jx8bmMz5qJnxDwHNLmGYvQ==" spinCount="100000" sheet="1" objects="1" scenarios="1"/>
  <protectedRanges>
    <protectedRange algorithmName="SHA-512" hashValue="anzASFb1Ln36BBPJmvPM9RbjGKExjRNRcUPBMy3NqqV5dahzgTBil1YAasvatjXk+N0DURyES25uC+jTd5c3Mw==" saltValue="DJAJk9aeHf0jSaQYaEEVpQ==" spinCount="100000" sqref="I4:I63" name="Rozstęp2" securityDescriptor="O:WDG:WDD:(A;;CC;;;WD)"/>
    <protectedRange sqref="I4:I63" name="Rozstęp1" securityDescriptor="O:WDG:WDD:(A;;CC;;;WD)"/>
    <protectedRange sqref="I64" name="Rozstęp1_2" securityDescriptor="O:WDG:WDD:(A;;CC;;;WD)"/>
  </protectedRanges>
  <mergeCells count="1">
    <mergeCell ref="E2:G2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64" fitToHeight="0" orientation="landscape" useFirstPageNumber="1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mięso, wędliny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Małgorzata Worona</cp:lastModifiedBy>
  <cp:lastPrinted>2023-10-13T11:04:32Z</cp:lastPrinted>
  <dcterms:created xsi:type="dcterms:W3CDTF">2019-12-09T11:01:29Z</dcterms:created>
  <dcterms:modified xsi:type="dcterms:W3CDTF">2024-10-28T11:40:25Z</dcterms:modified>
</cp:coreProperties>
</file>