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47 zbożowe\2. SWZ i Ogłoszenie\"/>
    </mc:Choice>
  </mc:AlternateContent>
  <xr:revisionPtr revIDLastSave="0" documentId="13_ncr:1_{62B9BEFF-2660-4935-B2D8-CE725E4298FE}" xr6:coauthVersionLast="47" xr6:coauthVersionMax="47" xr10:uidLastSave="{00000000-0000-0000-0000-000000000000}"/>
  <bookViews>
    <workbookView xWindow="14910" yWindow="390" windowWidth="13890" windowHeight="1521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4" i="1" l="1"/>
  <c r="H104" i="1" s="1"/>
  <c r="I104" i="1" s="1"/>
  <c r="F105" i="1"/>
  <c r="H105" i="1" s="1"/>
  <c r="F106" i="1"/>
  <c r="H106" i="1"/>
  <c r="F107" i="1"/>
  <c r="H107" i="1" s="1"/>
  <c r="F108" i="1"/>
  <c r="H108" i="1" s="1"/>
  <c r="I108" i="1" s="1"/>
  <c r="F109" i="1"/>
  <c r="H109" i="1" s="1"/>
  <c r="F110" i="1"/>
  <c r="H110" i="1" s="1"/>
  <c r="F111" i="1"/>
  <c r="I111" i="1" s="1"/>
  <c r="H111" i="1"/>
  <c r="F112" i="1"/>
  <c r="H112" i="1"/>
  <c r="I112" i="1"/>
  <c r="F113" i="1"/>
  <c r="H113" i="1" s="1"/>
  <c r="F114" i="1"/>
  <c r="H114" i="1"/>
  <c r="F115" i="1"/>
  <c r="H115" i="1" s="1"/>
  <c r="F116" i="1"/>
  <c r="I116" i="1" s="1"/>
  <c r="H116" i="1"/>
  <c r="F117" i="1"/>
  <c r="H117" i="1" s="1"/>
  <c r="F118" i="1"/>
  <c r="H118" i="1"/>
  <c r="F119" i="1"/>
  <c r="H119" i="1"/>
  <c r="I119" i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F65" i="1"/>
  <c r="H65" i="1" s="1"/>
  <c r="I65" i="1" s="1"/>
  <c r="F66" i="1"/>
  <c r="H66" i="1" s="1"/>
  <c r="F67" i="1"/>
  <c r="H67" i="1" s="1"/>
  <c r="F68" i="1"/>
  <c r="H68" i="1" s="1"/>
  <c r="F125" i="1"/>
  <c r="H125" i="1" s="1"/>
  <c r="I125" i="1" s="1"/>
  <c r="F124" i="1"/>
  <c r="H124" i="1" s="1"/>
  <c r="I124" i="1" s="1"/>
  <c r="F123" i="1"/>
  <c r="H123" i="1" s="1"/>
  <c r="F122" i="1"/>
  <c r="F121" i="1"/>
  <c r="H121" i="1" s="1"/>
  <c r="I121" i="1" s="1"/>
  <c r="F120" i="1"/>
  <c r="H120" i="1" s="1"/>
  <c r="I120" i="1" s="1"/>
  <c r="F103" i="1"/>
  <c r="F102" i="1"/>
  <c r="F101" i="1"/>
  <c r="H101" i="1" s="1"/>
  <c r="I101" i="1" s="1"/>
  <c r="F100" i="1"/>
  <c r="H100" i="1" s="1"/>
  <c r="I100" i="1" s="1"/>
  <c r="F99" i="1"/>
  <c r="H99" i="1" s="1"/>
  <c r="F98" i="1"/>
  <c r="F97" i="1"/>
  <c r="H97" i="1" s="1"/>
  <c r="I97" i="1" s="1"/>
  <c r="F96" i="1"/>
  <c r="H96" i="1" s="1"/>
  <c r="I96" i="1" s="1"/>
  <c r="F95" i="1"/>
  <c r="F94" i="1"/>
  <c r="F93" i="1"/>
  <c r="H93" i="1" s="1"/>
  <c r="I93" i="1" s="1"/>
  <c r="F92" i="1"/>
  <c r="H92" i="1" s="1"/>
  <c r="I92" i="1" s="1"/>
  <c r="F91" i="1"/>
  <c r="H91" i="1" s="1"/>
  <c r="F90" i="1"/>
  <c r="F89" i="1"/>
  <c r="H89" i="1" s="1"/>
  <c r="I89" i="1" s="1"/>
  <c r="F88" i="1"/>
  <c r="H88" i="1" s="1"/>
  <c r="I88" i="1" s="1"/>
  <c r="F87" i="1"/>
  <c r="F86" i="1"/>
  <c r="F85" i="1"/>
  <c r="H85" i="1" s="1"/>
  <c r="I85" i="1" s="1"/>
  <c r="F84" i="1"/>
  <c r="H84" i="1" s="1"/>
  <c r="I84" i="1" s="1"/>
  <c r="F83" i="1"/>
  <c r="H83" i="1" s="1"/>
  <c r="F82" i="1"/>
  <c r="F81" i="1"/>
  <c r="H81" i="1" s="1"/>
  <c r="I81" i="1" s="1"/>
  <c r="F80" i="1"/>
  <c r="H80" i="1" s="1"/>
  <c r="I80" i="1" s="1"/>
  <c r="F79" i="1"/>
  <c r="F78" i="1"/>
  <c r="H78" i="1" s="1"/>
  <c r="I78" i="1" s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18" i="1" l="1"/>
  <c r="F126" i="1"/>
  <c r="I115" i="1"/>
  <c r="I114" i="1"/>
  <c r="I107" i="1"/>
  <c r="I106" i="1"/>
  <c r="I110" i="1"/>
  <c r="I117" i="1"/>
  <c r="I113" i="1"/>
  <c r="I109" i="1"/>
  <c r="I105" i="1"/>
  <c r="I68" i="1"/>
  <c r="I56" i="1"/>
  <c r="I59" i="1"/>
  <c r="I64" i="1"/>
  <c r="I63" i="1"/>
  <c r="I67" i="1"/>
  <c r="H55" i="1"/>
  <c r="I55" i="1" s="1"/>
  <c r="I66" i="1"/>
  <c r="I62" i="1"/>
  <c r="I58" i="1"/>
  <c r="I54" i="1"/>
  <c r="H79" i="1"/>
  <c r="I79" i="1" s="1"/>
  <c r="H87" i="1"/>
  <c r="I87" i="1" s="1"/>
  <c r="H95" i="1"/>
  <c r="I95" i="1" s="1"/>
  <c r="H103" i="1"/>
  <c r="I103" i="1" s="1"/>
  <c r="I83" i="1"/>
  <c r="I91" i="1"/>
  <c r="I99" i="1"/>
  <c r="I123" i="1"/>
  <c r="H82" i="1"/>
  <c r="H86" i="1"/>
  <c r="I86" i="1" s="1"/>
  <c r="H90" i="1"/>
  <c r="I90" i="1" s="1"/>
  <c r="H94" i="1"/>
  <c r="I94" i="1" s="1"/>
  <c r="H98" i="1"/>
  <c r="I98" i="1" s="1"/>
  <c r="H102" i="1"/>
  <c r="I102" i="1" s="1"/>
  <c r="H122" i="1"/>
  <c r="I12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72" i="1"/>
  <c r="I72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71" i="1"/>
  <c r="I71" i="1" s="1"/>
  <c r="H75" i="1"/>
  <c r="I75" i="1" s="1"/>
  <c r="I126" i="1" l="1"/>
  <c r="H126" i="1"/>
  <c r="I82" i="1"/>
  <c r="F28" i="1" l="1"/>
  <c r="F76" i="1" s="1"/>
  <c r="F127" i="1" s="1"/>
  <c r="H28" i="1" l="1"/>
  <c r="H76" i="1" s="1"/>
  <c r="H127" i="1" s="1"/>
  <c r="I28" i="1" l="1"/>
  <c r="I76" i="1" l="1"/>
  <c r="I127" i="1" s="1"/>
</calcChain>
</file>

<file path=xl/sharedStrings.xml><?xml version="1.0" encoding="utf-8"?>
<sst xmlns="http://schemas.openxmlformats.org/spreadsheetml/2006/main" count="262" uniqueCount="119">
  <si>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</si>
  <si>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</si>
  <si>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</si>
  <si>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</si>
  <si>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</si>
  <si>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</si>
  <si>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</si>
  <si>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</si>
  <si>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</si>
  <si>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</si>
  <si>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</si>
  <si>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</si>
  <si>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</si>
  <si>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</si>
  <si>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</si>
  <si>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</si>
  <si>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</si>
  <si>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</si>
  <si>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</si>
  <si>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</si>
  <si>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</si>
  <si>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</si>
  <si>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</si>
  <si>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</si>
  <si>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</si>
  <si>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</si>
  <si>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</si>
  <si>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</si>
  <si>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</si>
  <si>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</si>
  <si>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</si>
  <si>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</si>
  <si>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</si>
  <si>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</si>
  <si>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</si>
  <si>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</si>
  <si>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</si>
  <si>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</si>
  <si>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</si>
  <si>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</si>
  <si>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</si>
  <si>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</si>
  <si>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</si>
  <si>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</si>
  <si>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</si>
  <si>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</si>
  <si>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</si>
  <si>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</si>
  <si>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</si>
  <si>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</si>
  <si>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</si>
  <si>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</si>
  <si>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</si>
  <si>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</si>
  <si>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</si>
  <si>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DLA CZĘŚCI 1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</si>
  <si>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</si>
  <si>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</si>
  <si>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</si>
  <si>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</si>
  <si>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</si>
  <si>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</si>
  <si>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CZĘŚĆ 1</t>
  </si>
  <si>
    <t>Zamówienie opcjonalne</t>
  </si>
  <si>
    <t>RAZEM ZAMÓWIENIE  OPCJONALNE:</t>
  </si>
  <si>
    <t>Mąka pszenna typ 500</t>
  </si>
  <si>
    <t>kg</t>
  </si>
  <si>
    <t>Mąka pszenna typ 750</t>
  </si>
  <si>
    <t>Mąka żytnia typ 720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</si>
  <si>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</si>
  <si>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</si>
  <si>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</si>
  <si>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</si>
  <si>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</si>
  <si>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</si>
  <si>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</si>
  <si>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</si>
  <si>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</si>
  <si>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</si>
  <si>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</si>
  <si>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</si>
  <si>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</si>
  <si>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</si>
  <si>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</si>
  <si>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</si>
  <si>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</si>
  <si>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</si>
  <si>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</si>
  <si>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</si>
  <si>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</si>
  <si>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</si>
  <si>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</si>
  <si>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</si>
  <si>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</si>
  <si>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</si>
  <si>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</si>
  <si>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</si>
  <si>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</si>
  <si>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</si>
  <si>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</si>
  <si>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Komosa ryżowa</t>
  </si>
  <si>
    <t>Amarantus ziarno</t>
  </si>
  <si>
    <t>Kasza kukurydziana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</si>
  <si>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</si>
  <si>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</si>
  <si>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</si>
  <si>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</si>
  <si>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</si>
  <si>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</si>
  <si>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</si>
  <si>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</si>
  <si>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</si>
  <si>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</si>
  <si>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1000g</t>
  </si>
  <si>
    <t>Tortilla pszenna 200g/250g</t>
  </si>
  <si>
    <t>Soczewica zielona 400g/500g</t>
  </si>
  <si>
    <t>Soczewica czerwona 400g/500g</t>
  </si>
  <si>
    <t>Kotlety sojowe 1000g</t>
  </si>
  <si>
    <t>Płatki owsiane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</si>
</sst>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4"/>
  <sheetViews>
    <sheetView tabSelected="1" topLeftCell="A114" zoomScaleNormal="100" workbookViewId="0">
      <selection activeCell="B83" sqref="B83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79" t="s">
        <v>18</v>
      </c>
      <c r="G1" s="79"/>
      <c r="H1" s="79"/>
      <c r="I1" s="79"/>
    </row>
    <row r="2" spans="1:12" ht="16.5" customHeight="1">
      <c r="F2" s="80" t="s">
        <v>55</v>
      </c>
      <c r="G2" s="80"/>
      <c r="H2" s="80"/>
      <c r="I2" s="80"/>
    </row>
    <row r="3" spans="1:12" ht="16.5" customHeight="1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86" t="s">
        <v>1</v>
      </c>
      <c r="H4" s="86"/>
      <c r="I4" s="86"/>
      <c r="K4" s="4"/>
      <c r="L4" s="4"/>
    </row>
    <row r="5" spans="1:12" ht="24" customHeight="1">
      <c r="A5" s="58"/>
      <c r="B5" s="58"/>
      <c r="C5" s="88"/>
      <c r="D5" s="88"/>
      <c r="E5" s="88"/>
      <c r="F5" s="1"/>
      <c r="G5" s="87" t="s">
        <v>2</v>
      </c>
      <c r="H5" s="87"/>
      <c r="I5" s="87"/>
      <c r="K5" s="9"/>
      <c r="L5" s="9"/>
    </row>
    <row r="6" spans="1:12" ht="24" customHeight="1">
      <c r="A6" s="58"/>
      <c r="B6" s="58"/>
      <c r="C6" s="89"/>
      <c r="D6" s="89"/>
      <c r="E6" s="89"/>
      <c r="F6" s="1"/>
      <c r="G6" s="87" t="s">
        <v>3</v>
      </c>
      <c r="H6" s="87"/>
      <c r="I6" s="87"/>
      <c r="K6" s="9"/>
      <c r="L6" s="9"/>
    </row>
    <row r="7" spans="1:12" ht="24" customHeight="1">
      <c r="A7" s="58"/>
      <c r="B7" s="58"/>
      <c r="C7" s="89"/>
      <c r="D7" s="89"/>
      <c r="E7" s="89"/>
      <c r="F7" s="1"/>
      <c r="G7" s="87" t="s">
        <v>4</v>
      </c>
      <c r="H7" s="87"/>
      <c r="I7" s="87"/>
      <c r="K7" s="9"/>
      <c r="L7" s="9"/>
    </row>
    <row r="8" spans="1:12" ht="15" customHeight="1">
      <c r="A8" s="84"/>
      <c r="B8" s="84"/>
      <c r="C8" s="84"/>
      <c r="D8" s="84"/>
      <c r="E8" s="84"/>
      <c r="F8" s="1"/>
      <c r="I8" s="13"/>
      <c r="K8" s="4"/>
      <c r="L8" s="4"/>
    </row>
    <row r="9" spans="1:12" ht="17.25" customHeight="1">
      <c r="A9" s="12" t="s">
        <v>49</v>
      </c>
      <c r="B9" s="3"/>
      <c r="C9" s="82"/>
      <c r="D9" s="82"/>
      <c r="E9" s="82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2"/>
      <c r="D13" s="82"/>
      <c r="E13" s="82"/>
      <c r="F13" s="5"/>
    </row>
    <row r="14" spans="1:12" ht="17.25" customHeight="1">
      <c r="A14" s="57" t="s">
        <v>47</v>
      </c>
      <c r="B14" s="3"/>
      <c r="C14" s="85"/>
      <c r="D14" s="85"/>
      <c r="E14" s="85"/>
      <c r="F14" s="5"/>
    </row>
    <row r="15" spans="1:12" ht="17.25" customHeight="1">
      <c r="A15" s="57" t="s">
        <v>48</v>
      </c>
      <c r="B15" s="3"/>
      <c r="C15" s="85"/>
      <c r="D15" s="85"/>
      <c r="E15" s="85"/>
      <c r="F15" s="5"/>
    </row>
    <row r="16" spans="1:12" ht="8.25" customHeight="1">
      <c r="A16" s="81"/>
      <c r="B16" s="81"/>
      <c r="C16" s="81"/>
      <c r="D16" s="81"/>
      <c r="E16" s="81"/>
      <c r="F16" s="81"/>
      <c r="G16" s="81"/>
      <c r="H16" s="81"/>
      <c r="I16" s="81"/>
    </row>
    <row r="17" spans="1:16" ht="23.25" customHeight="1">
      <c r="A17" s="90" t="s">
        <v>53</v>
      </c>
      <c r="B17" s="90"/>
      <c r="C17" s="90"/>
      <c r="D17" s="90"/>
      <c r="E17" s="90"/>
      <c r="F17" s="90"/>
      <c r="G17" s="90"/>
      <c r="H17" s="90"/>
      <c r="I17" s="90"/>
      <c r="J17" s="6"/>
      <c r="K17" s="6"/>
      <c r="L17" s="6"/>
    </row>
    <row r="18" spans="1:16" ht="29.25" customHeight="1">
      <c r="A18" s="91" t="s">
        <v>94</v>
      </c>
      <c r="B18" s="91"/>
      <c r="C18" s="91"/>
      <c r="D18" s="91"/>
      <c r="E18" s="91"/>
      <c r="F18" s="91"/>
      <c r="G18" s="91"/>
      <c r="H18" s="91"/>
      <c r="I18" s="91"/>
      <c r="J18" s="6"/>
      <c r="K18" s="6"/>
      <c r="L18" s="6"/>
    </row>
    <row r="19" spans="1:16" ht="18" customHeight="1">
      <c r="A19" s="95" t="s">
        <v>93</v>
      </c>
      <c r="B19" s="95"/>
      <c r="C19" s="95"/>
      <c r="D19" s="95"/>
      <c r="E19" s="95"/>
      <c r="F19" s="95"/>
      <c r="G19" s="95"/>
      <c r="H19" s="95"/>
      <c r="I19" s="95"/>
      <c r="J19" s="6"/>
      <c r="K19" s="6"/>
      <c r="L19" s="6"/>
    </row>
    <row r="20" spans="1:16" ht="21" customHeight="1">
      <c r="A20" s="94" t="s">
        <v>62</v>
      </c>
      <c r="B20" s="94"/>
      <c r="C20" s="94"/>
      <c r="D20" s="94"/>
      <c r="E20" s="94"/>
      <c r="F20" s="94"/>
      <c r="G20" s="94"/>
      <c r="H20" s="94"/>
      <c r="I20" s="94"/>
      <c r="J20" s="6"/>
      <c r="K20" s="6"/>
      <c r="L20" s="6"/>
    </row>
    <row r="21" spans="1:16" ht="33" customHeight="1">
      <c r="A21" s="90" t="s">
        <v>52</v>
      </c>
      <c r="B21" s="90"/>
      <c r="C21" s="90"/>
      <c r="D21" s="90"/>
      <c r="E21" s="90"/>
      <c r="F21" s="90"/>
      <c r="G21" s="90"/>
      <c r="H21" s="90"/>
      <c r="I21" s="90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2" t="s">
        <v>5</v>
      </c>
      <c r="B23" s="92" t="s">
        <v>6</v>
      </c>
      <c r="C23" s="92" t="s">
        <v>7</v>
      </c>
      <c r="D23" s="92" t="s">
        <v>8</v>
      </c>
      <c r="E23" s="92" t="s">
        <v>10</v>
      </c>
      <c r="F23" s="92" t="s">
        <v>15</v>
      </c>
      <c r="G23" s="92" t="s">
        <v>9</v>
      </c>
      <c r="H23" s="92" t="s">
        <v>16</v>
      </c>
      <c r="I23" s="92" t="s">
        <v>17</v>
      </c>
    </row>
    <row r="24" spans="1:16" ht="23.25" customHeight="1">
      <c r="A24" s="93"/>
      <c r="B24" s="100"/>
      <c r="C24" s="93"/>
      <c r="D24" s="93"/>
      <c r="E24" s="93"/>
      <c r="F24" s="93"/>
      <c r="G24" s="93"/>
      <c r="H24" s="93"/>
      <c r="I24" s="93"/>
    </row>
    <row r="25" spans="1:16" ht="10.5" customHeight="1">
      <c r="A25" s="93"/>
      <c r="B25" s="101"/>
      <c r="C25" s="93"/>
      <c r="D25" s="93"/>
      <c r="E25" s="93"/>
      <c r="F25" s="93"/>
      <c r="G25" s="93"/>
      <c r="H25" s="93"/>
      <c r="I25" s="93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102" t="s">
        <v>95</v>
      </c>
      <c r="B27" s="103"/>
      <c r="C27" s="103"/>
      <c r="D27" s="103"/>
      <c r="E27" s="104"/>
      <c r="F27" s="104"/>
      <c r="G27" s="104"/>
      <c r="H27" s="104"/>
      <c r="I27" s="104"/>
    </row>
    <row r="28" spans="1:16" ht="30" customHeight="1">
      <c r="A28" s="63">
        <v>1</v>
      </c>
      <c r="B28" s="61" t="s">
        <v>65</v>
      </c>
      <c r="C28" s="60">
        <v>3000</v>
      </c>
      <c r="D28" s="2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67</v>
      </c>
      <c r="C29" s="60">
        <v>200</v>
      </c>
      <c r="D29" s="25" t="s">
        <v>66</v>
      </c>
      <c r="E29" s="18"/>
      <c r="F29" s="10">
        <f t="shared" ref="F29:F75" si="0">ROUND((E29*C29),2)</f>
        <v>0</v>
      </c>
      <c r="G29" s="11"/>
      <c r="H29" s="10">
        <f t="shared" ref="H29:H75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68</v>
      </c>
      <c r="C30" s="60">
        <v>100</v>
      </c>
      <c r="D30" s="25" t="s">
        <v>66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5" si="2">ROUND((F30+H30),2)</f>
        <v>0</v>
      </c>
    </row>
    <row r="31" spans="1:16" ht="30" customHeight="1">
      <c r="A31" s="67">
        <v>4</v>
      </c>
      <c r="B31" s="61" t="s">
        <v>69</v>
      </c>
      <c r="C31" s="60">
        <v>500</v>
      </c>
      <c r="D31" s="25" t="s">
        <v>66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70</v>
      </c>
      <c r="C32" s="60">
        <v>400</v>
      </c>
      <c r="D32" s="25" t="s">
        <v>66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71</v>
      </c>
      <c r="C33" s="60">
        <v>1500</v>
      </c>
      <c r="D33" s="25" t="s">
        <v>66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72</v>
      </c>
      <c r="C34" s="60">
        <v>1000</v>
      </c>
      <c r="D34" s="25" t="s">
        <v>66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73</v>
      </c>
      <c r="C35" s="60">
        <v>100</v>
      </c>
      <c r="D35" s="25" t="s">
        <v>66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74</v>
      </c>
      <c r="C36" s="60">
        <v>50</v>
      </c>
      <c r="D36" s="25" t="s">
        <v>66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75</v>
      </c>
      <c r="C37" s="60">
        <v>500</v>
      </c>
      <c r="D37" s="25" t="s">
        <v>66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98</v>
      </c>
      <c r="C38" s="60">
        <v>500</v>
      </c>
      <c r="D38" s="25" t="s">
        <v>66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76</v>
      </c>
      <c r="C39" s="60">
        <v>100</v>
      </c>
      <c r="D39" s="25" t="s">
        <v>66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99</v>
      </c>
      <c r="C40" s="60">
        <v>500</v>
      </c>
      <c r="D40" s="25" t="s">
        <v>66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77</v>
      </c>
      <c r="C41" s="60">
        <v>2000</v>
      </c>
      <c r="D41" s="25" t="s">
        <v>66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78</v>
      </c>
      <c r="C42" s="60">
        <v>600</v>
      </c>
      <c r="D42" s="25" t="s">
        <v>66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79</v>
      </c>
      <c r="C43" s="60">
        <v>2000</v>
      </c>
      <c r="D43" s="25" t="s">
        <v>66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80</v>
      </c>
      <c r="C44" s="60">
        <v>2000</v>
      </c>
      <c r="D44" s="25" t="s">
        <v>66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100</v>
      </c>
      <c r="C45" s="60">
        <v>20</v>
      </c>
      <c r="D45" s="25" t="s">
        <v>66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101</v>
      </c>
      <c r="C46" s="60">
        <v>20</v>
      </c>
      <c r="D46" s="25" t="s">
        <v>66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102</v>
      </c>
      <c r="C47" s="60">
        <v>300</v>
      </c>
      <c r="D47" s="25" t="s">
        <v>66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1" t="s">
        <v>103</v>
      </c>
      <c r="C48" s="60">
        <v>20</v>
      </c>
      <c r="D48" s="25" t="s">
        <v>66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61" t="s">
        <v>81</v>
      </c>
      <c r="C49" s="60">
        <v>900</v>
      </c>
      <c r="D49" s="25" t="s">
        <v>66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3">
        <v>23</v>
      </c>
      <c r="B50" s="61" t="s">
        <v>82</v>
      </c>
      <c r="C50" s="60">
        <v>50</v>
      </c>
      <c r="D50" s="25" t="s">
        <v>66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7">
        <v>24</v>
      </c>
      <c r="B51" s="61" t="s">
        <v>104</v>
      </c>
      <c r="C51" s="60">
        <v>600</v>
      </c>
      <c r="D51" s="25" t="s">
        <v>66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3">
        <v>25</v>
      </c>
      <c r="B52" s="117" t="s">
        <v>118</v>
      </c>
      <c r="C52" s="118">
        <v>900</v>
      </c>
      <c r="D52" s="25" t="s">
        <v>66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114">
        <v>26</v>
      </c>
      <c r="B53" s="121" t="s">
        <v>83</v>
      </c>
      <c r="C53" s="120">
        <v>600</v>
      </c>
      <c r="D53" s="116" t="s">
        <v>66</v>
      </c>
      <c r="E53" s="18"/>
      <c r="F53" s="10">
        <f t="shared" ref="F53:F68" si="3">ROUND((E53*C53),2)</f>
        <v>0</v>
      </c>
      <c r="G53" s="11"/>
      <c r="H53" s="10">
        <f t="shared" ref="H53:H68" si="4">ROUND((F53*G53),2)</f>
        <v>0</v>
      </c>
      <c r="I53" s="10">
        <f t="shared" ref="I53:I68" si="5">ROUND((F53+H53),2)</f>
        <v>0</v>
      </c>
    </row>
    <row r="54" spans="1:9" ht="30" customHeight="1">
      <c r="A54" s="115">
        <v>27</v>
      </c>
      <c r="B54" s="121" t="s">
        <v>105</v>
      </c>
      <c r="C54" s="120">
        <v>10</v>
      </c>
      <c r="D54" s="116" t="s">
        <v>66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114">
        <v>28</v>
      </c>
      <c r="B55" s="121" t="s">
        <v>106</v>
      </c>
      <c r="C55" s="120">
        <v>10</v>
      </c>
      <c r="D55" s="116" t="s">
        <v>66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115">
        <v>29</v>
      </c>
      <c r="B56" s="121" t="s">
        <v>107</v>
      </c>
      <c r="C56" s="120">
        <v>10</v>
      </c>
      <c r="D56" s="116" t="s">
        <v>66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114">
        <v>30</v>
      </c>
      <c r="B57" s="121" t="s">
        <v>108</v>
      </c>
      <c r="C57" s="120">
        <v>10</v>
      </c>
      <c r="D57" s="116" t="s">
        <v>66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122" t="s">
        <v>84</v>
      </c>
      <c r="C58" s="123">
        <v>400</v>
      </c>
      <c r="D58" s="25" t="s">
        <v>66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114">
        <v>32</v>
      </c>
      <c r="B59" s="119" t="s">
        <v>109</v>
      </c>
      <c r="C59" s="120">
        <v>300</v>
      </c>
      <c r="D59" s="116" t="s">
        <v>66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115">
        <v>33</v>
      </c>
      <c r="B60" s="119" t="s">
        <v>110</v>
      </c>
      <c r="C60" s="120">
        <v>300</v>
      </c>
      <c r="D60" s="116" t="s">
        <v>66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114">
        <v>34</v>
      </c>
      <c r="B61" s="119" t="s">
        <v>111</v>
      </c>
      <c r="C61" s="120">
        <v>300</v>
      </c>
      <c r="D61" s="116" t="s">
        <v>66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115">
        <v>35</v>
      </c>
      <c r="B62" s="119" t="s">
        <v>112</v>
      </c>
      <c r="C62" s="120">
        <v>300</v>
      </c>
      <c r="D62" s="116" t="s">
        <v>66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114">
        <v>36</v>
      </c>
      <c r="B63" s="119" t="s">
        <v>113</v>
      </c>
      <c r="C63" s="120">
        <v>10</v>
      </c>
      <c r="D63" s="116" t="s">
        <v>66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115">
        <v>37</v>
      </c>
      <c r="B64" s="119" t="s">
        <v>114</v>
      </c>
      <c r="C64" s="120">
        <v>50</v>
      </c>
      <c r="D64" s="116" t="s">
        <v>66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114">
        <v>38</v>
      </c>
      <c r="B65" s="119" t="s">
        <v>85</v>
      </c>
      <c r="C65" s="120">
        <v>500</v>
      </c>
      <c r="D65" s="116" t="s">
        <v>66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115">
        <v>39</v>
      </c>
      <c r="B66" s="119" t="s">
        <v>86</v>
      </c>
      <c r="C66" s="120">
        <v>500</v>
      </c>
      <c r="D66" s="116" t="s">
        <v>66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114">
        <v>40</v>
      </c>
      <c r="B67" s="119" t="s">
        <v>87</v>
      </c>
      <c r="C67" s="120">
        <v>500</v>
      </c>
      <c r="D67" s="116" t="s">
        <v>66</v>
      </c>
      <c r="E67" s="18"/>
      <c r="F67" s="10">
        <f t="shared" si="3"/>
        <v>0</v>
      </c>
      <c r="G67" s="11"/>
      <c r="H67" s="10">
        <f t="shared" si="4"/>
        <v>0</v>
      </c>
      <c r="I67" s="10">
        <f t="shared" si="5"/>
        <v>0</v>
      </c>
    </row>
    <row r="68" spans="1:9" ht="30" customHeight="1">
      <c r="A68" s="115">
        <v>41</v>
      </c>
      <c r="B68" s="119" t="s">
        <v>88</v>
      </c>
      <c r="C68" s="120">
        <v>2000</v>
      </c>
      <c r="D68" s="116" t="s">
        <v>66</v>
      </c>
      <c r="E68" s="18"/>
      <c r="F68" s="10">
        <f t="shared" si="3"/>
        <v>0</v>
      </c>
      <c r="G68" s="11"/>
      <c r="H68" s="10">
        <f t="shared" si="4"/>
        <v>0</v>
      </c>
      <c r="I68" s="10">
        <f t="shared" si="5"/>
        <v>0</v>
      </c>
    </row>
    <row r="69" spans="1:9" ht="30" customHeight="1">
      <c r="A69" s="114">
        <v>42</v>
      </c>
      <c r="B69" s="119" t="s">
        <v>89</v>
      </c>
      <c r="C69" s="120">
        <v>1000</v>
      </c>
      <c r="D69" s="116" t="s">
        <v>66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115">
        <v>43</v>
      </c>
      <c r="B70" s="119" t="s">
        <v>90</v>
      </c>
      <c r="C70" s="120">
        <v>300</v>
      </c>
      <c r="D70" s="116" t="s">
        <v>66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>
      <c r="A71" s="114">
        <v>44</v>
      </c>
      <c r="B71" s="119" t="s">
        <v>91</v>
      </c>
      <c r="C71" s="120">
        <v>1000</v>
      </c>
      <c r="D71" s="116" t="s">
        <v>66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>
      <c r="A72" s="115">
        <v>45</v>
      </c>
      <c r="B72" s="119" t="s">
        <v>92</v>
      </c>
      <c r="C72" s="120">
        <v>3500</v>
      </c>
      <c r="D72" s="116" t="s">
        <v>66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30" customHeight="1">
      <c r="A73" s="114">
        <v>46</v>
      </c>
      <c r="B73" s="119" t="s">
        <v>115</v>
      </c>
      <c r="C73" s="125">
        <v>99.74</v>
      </c>
      <c r="D73" s="116" t="s">
        <v>66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30" customHeight="1">
      <c r="A74" s="115">
        <v>47</v>
      </c>
      <c r="B74" s="119" t="s">
        <v>116</v>
      </c>
      <c r="C74" s="125">
        <v>100</v>
      </c>
      <c r="D74" s="116" t="s">
        <v>66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30" customHeight="1" thickBot="1">
      <c r="A75" s="114">
        <v>48</v>
      </c>
      <c r="B75" s="119" t="s">
        <v>117</v>
      </c>
      <c r="C75" s="120">
        <v>100</v>
      </c>
      <c r="D75" s="116" t="s">
        <v>66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30" customHeight="1" thickBot="1">
      <c r="A76" s="105" t="s">
        <v>96</v>
      </c>
      <c r="B76" s="124"/>
      <c r="C76" s="124"/>
      <c r="D76" s="106"/>
      <c r="E76" s="106"/>
      <c r="F76" s="64">
        <f>SUM(F28:F75)</f>
        <v>0</v>
      </c>
      <c r="G76" s="64"/>
      <c r="H76" s="64">
        <f>SUM(H28:H75)</f>
        <v>0</v>
      </c>
      <c r="I76" s="64">
        <f>SUM(I28:I75)</f>
        <v>0</v>
      </c>
    </row>
    <row r="77" spans="1:9" ht="30" customHeight="1">
      <c r="A77" s="107" t="s">
        <v>63</v>
      </c>
      <c r="B77" s="108"/>
      <c r="C77" s="108"/>
      <c r="D77" s="108"/>
      <c r="E77" s="108"/>
      <c r="F77" s="109"/>
      <c r="G77" s="109"/>
      <c r="H77" s="109"/>
      <c r="I77" s="109"/>
    </row>
    <row r="78" spans="1:9" ht="30" customHeight="1">
      <c r="A78" s="63">
        <v>1</v>
      </c>
      <c r="B78" s="61" t="s">
        <v>65</v>
      </c>
      <c r="C78" s="60">
        <v>3000</v>
      </c>
      <c r="D78" s="25" t="s">
        <v>66</v>
      </c>
      <c r="E78" s="18"/>
      <c r="F78" s="10">
        <f>ROUND((E78*C78),2)</f>
        <v>0</v>
      </c>
      <c r="G78" s="11"/>
      <c r="H78" s="10">
        <f>ROUND((F78*G78),2)</f>
        <v>0</v>
      </c>
      <c r="I78" s="10">
        <f>ROUND((F78+H78),2)</f>
        <v>0</v>
      </c>
    </row>
    <row r="79" spans="1:9" ht="30" customHeight="1">
      <c r="A79" s="67">
        <v>2</v>
      </c>
      <c r="B79" s="61" t="s">
        <v>67</v>
      </c>
      <c r="C79" s="60">
        <v>200</v>
      </c>
      <c r="D79" s="25" t="s">
        <v>66</v>
      </c>
      <c r="E79" s="18"/>
      <c r="F79" s="10">
        <f t="shared" ref="F79:F125" si="6">ROUND((E79*C79),2)</f>
        <v>0</v>
      </c>
      <c r="G79" s="11"/>
      <c r="H79" s="10">
        <f t="shared" ref="H79:H125" si="7">ROUND((F79*G79),2)</f>
        <v>0</v>
      </c>
      <c r="I79" s="10">
        <f t="shared" ref="I79:I125" si="8">ROUND((F79+H79),2)</f>
        <v>0</v>
      </c>
    </row>
    <row r="80" spans="1:9" ht="30" customHeight="1">
      <c r="A80" s="63">
        <v>3</v>
      </c>
      <c r="B80" s="61" t="s">
        <v>68</v>
      </c>
      <c r="C80" s="60">
        <v>100</v>
      </c>
      <c r="D80" s="25" t="s">
        <v>66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7">
        <v>4</v>
      </c>
      <c r="B81" s="61" t="s">
        <v>69</v>
      </c>
      <c r="C81" s="60">
        <v>500</v>
      </c>
      <c r="D81" s="25" t="s">
        <v>66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3">
        <v>5</v>
      </c>
      <c r="B82" s="61" t="s">
        <v>70</v>
      </c>
      <c r="C82" s="60">
        <v>400</v>
      </c>
      <c r="D82" s="25" t="s">
        <v>66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7">
        <v>6</v>
      </c>
      <c r="B83" s="61" t="s">
        <v>71</v>
      </c>
      <c r="C83" s="60">
        <v>1500</v>
      </c>
      <c r="D83" s="25" t="s">
        <v>66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3">
        <v>7</v>
      </c>
      <c r="B84" s="61" t="s">
        <v>72</v>
      </c>
      <c r="C84" s="60">
        <v>1000</v>
      </c>
      <c r="D84" s="25" t="s">
        <v>66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7">
        <v>8</v>
      </c>
      <c r="B85" s="61" t="s">
        <v>73</v>
      </c>
      <c r="C85" s="60">
        <v>100</v>
      </c>
      <c r="D85" s="25" t="s">
        <v>66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3">
        <v>9</v>
      </c>
      <c r="B86" s="61" t="s">
        <v>74</v>
      </c>
      <c r="C86" s="60">
        <v>50</v>
      </c>
      <c r="D86" s="25" t="s">
        <v>66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7">
        <v>10</v>
      </c>
      <c r="B87" s="61" t="s">
        <v>75</v>
      </c>
      <c r="C87" s="60">
        <v>500</v>
      </c>
      <c r="D87" s="25" t="s">
        <v>66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3">
        <v>11</v>
      </c>
      <c r="B88" s="61" t="s">
        <v>98</v>
      </c>
      <c r="C88" s="60">
        <v>500</v>
      </c>
      <c r="D88" s="25" t="s">
        <v>66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7">
        <v>12</v>
      </c>
      <c r="B89" s="61" t="s">
        <v>76</v>
      </c>
      <c r="C89" s="60">
        <v>100</v>
      </c>
      <c r="D89" s="25" t="s">
        <v>66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3">
        <v>13</v>
      </c>
      <c r="B90" s="61" t="s">
        <v>99</v>
      </c>
      <c r="C90" s="60">
        <v>500</v>
      </c>
      <c r="D90" s="25" t="s">
        <v>66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7">
        <v>14</v>
      </c>
      <c r="B91" s="61" t="s">
        <v>77</v>
      </c>
      <c r="C91" s="60">
        <v>2000</v>
      </c>
      <c r="D91" s="25" t="s">
        <v>66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3">
        <v>15</v>
      </c>
      <c r="B92" s="61" t="s">
        <v>78</v>
      </c>
      <c r="C92" s="60">
        <v>600</v>
      </c>
      <c r="D92" s="25" t="s">
        <v>66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7">
        <v>16</v>
      </c>
      <c r="B93" s="61" t="s">
        <v>79</v>
      </c>
      <c r="C93" s="60">
        <v>2000</v>
      </c>
      <c r="D93" s="25" t="s">
        <v>66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3">
        <v>17</v>
      </c>
      <c r="B94" s="61" t="s">
        <v>80</v>
      </c>
      <c r="C94" s="60">
        <v>2000</v>
      </c>
      <c r="D94" s="25" t="s">
        <v>66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7">
        <v>18</v>
      </c>
      <c r="B95" s="61" t="s">
        <v>100</v>
      </c>
      <c r="C95" s="60">
        <v>20</v>
      </c>
      <c r="D95" s="25" t="s">
        <v>66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3">
        <v>19</v>
      </c>
      <c r="B96" s="61" t="s">
        <v>101</v>
      </c>
      <c r="C96" s="60">
        <v>20</v>
      </c>
      <c r="D96" s="25" t="s">
        <v>66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7">
        <v>20</v>
      </c>
      <c r="B97" s="61" t="s">
        <v>102</v>
      </c>
      <c r="C97" s="60">
        <v>300</v>
      </c>
      <c r="D97" s="25" t="s">
        <v>66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3">
        <v>21</v>
      </c>
      <c r="B98" s="61" t="s">
        <v>103</v>
      </c>
      <c r="C98" s="60">
        <v>20</v>
      </c>
      <c r="D98" s="25" t="s">
        <v>66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7">
        <v>22</v>
      </c>
      <c r="B99" s="61" t="s">
        <v>81</v>
      </c>
      <c r="C99" s="60">
        <v>900</v>
      </c>
      <c r="D99" s="25" t="s">
        <v>66</v>
      </c>
      <c r="E99" s="18"/>
      <c r="F99" s="10">
        <f t="shared" si="6"/>
        <v>0</v>
      </c>
      <c r="G99" s="11"/>
      <c r="H99" s="10">
        <f t="shared" si="7"/>
        <v>0</v>
      </c>
      <c r="I99" s="10">
        <f t="shared" si="8"/>
        <v>0</v>
      </c>
    </row>
    <row r="100" spans="1:9" ht="30" customHeight="1">
      <c r="A100" s="63">
        <v>23</v>
      </c>
      <c r="B100" s="61" t="s">
        <v>82</v>
      </c>
      <c r="C100" s="60">
        <v>50</v>
      </c>
      <c r="D100" s="25" t="s">
        <v>66</v>
      </c>
      <c r="E100" s="18"/>
      <c r="F100" s="10">
        <f t="shared" si="6"/>
        <v>0</v>
      </c>
      <c r="G100" s="11"/>
      <c r="H100" s="10">
        <f t="shared" si="7"/>
        <v>0</v>
      </c>
      <c r="I100" s="10">
        <f t="shared" si="8"/>
        <v>0</v>
      </c>
    </row>
    <row r="101" spans="1:9" ht="30" customHeight="1">
      <c r="A101" s="67">
        <v>24</v>
      </c>
      <c r="B101" s="61" t="s">
        <v>104</v>
      </c>
      <c r="C101" s="60">
        <v>600</v>
      </c>
      <c r="D101" s="25" t="s">
        <v>66</v>
      </c>
      <c r="E101" s="18"/>
      <c r="F101" s="10">
        <f t="shared" si="6"/>
        <v>0</v>
      </c>
      <c r="G101" s="11"/>
      <c r="H101" s="10">
        <f t="shared" si="7"/>
        <v>0</v>
      </c>
      <c r="I101" s="10">
        <f t="shared" si="8"/>
        <v>0</v>
      </c>
    </row>
    <row r="102" spans="1:9" ht="30" customHeight="1">
      <c r="A102" s="63">
        <v>25</v>
      </c>
      <c r="B102" s="61" t="s">
        <v>118</v>
      </c>
      <c r="C102" s="60">
        <v>900</v>
      </c>
      <c r="D102" s="25" t="s">
        <v>66</v>
      </c>
      <c r="E102" s="18"/>
      <c r="F102" s="10">
        <f t="shared" si="6"/>
        <v>0</v>
      </c>
      <c r="G102" s="11"/>
      <c r="H102" s="10">
        <f t="shared" si="7"/>
        <v>0</v>
      </c>
      <c r="I102" s="10">
        <f t="shared" si="8"/>
        <v>0</v>
      </c>
    </row>
    <row r="103" spans="1:9" ht="30" customHeight="1">
      <c r="A103" s="67">
        <v>26</v>
      </c>
      <c r="B103" s="61" t="s">
        <v>83</v>
      </c>
      <c r="C103" s="60">
        <v>600</v>
      </c>
      <c r="D103" s="25" t="s">
        <v>66</v>
      </c>
      <c r="E103" s="18"/>
      <c r="F103" s="10">
        <f t="shared" si="6"/>
        <v>0</v>
      </c>
      <c r="G103" s="11"/>
      <c r="H103" s="10">
        <f t="shared" si="7"/>
        <v>0</v>
      </c>
      <c r="I103" s="10">
        <f t="shared" si="8"/>
        <v>0</v>
      </c>
    </row>
    <row r="104" spans="1:9" ht="30" customHeight="1">
      <c r="A104" s="63">
        <v>27</v>
      </c>
      <c r="B104" s="61" t="s">
        <v>105</v>
      </c>
      <c r="C104" s="60">
        <v>10</v>
      </c>
      <c r="D104" s="25" t="s">
        <v>66</v>
      </c>
      <c r="E104" s="18"/>
      <c r="F104" s="10">
        <f t="shared" ref="F104:F119" si="9">ROUND((E104*C104),2)</f>
        <v>0</v>
      </c>
      <c r="G104" s="11"/>
      <c r="H104" s="10">
        <f t="shared" ref="H104:H119" si="10">ROUND((F104*G104),2)</f>
        <v>0</v>
      </c>
      <c r="I104" s="10">
        <f t="shared" ref="I104:I119" si="11">ROUND((F104+H104),2)</f>
        <v>0</v>
      </c>
    </row>
    <row r="105" spans="1:9" ht="39" customHeight="1">
      <c r="A105" s="67">
        <v>28</v>
      </c>
      <c r="B105" s="61" t="s">
        <v>106</v>
      </c>
      <c r="C105" s="60">
        <v>10</v>
      </c>
      <c r="D105" s="25" t="s">
        <v>66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45.75" customHeight="1">
      <c r="A106" s="63">
        <v>29</v>
      </c>
      <c r="B106" s="61" t="s">
        <v>107</v>
      </c>
      <c r="C106" s="60">
        <v>10</v>
      </c>
      <c r="D106" s="25" t="s">
        <v>66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42.75" customHeight="1">
      <c r="A107" s="67">
        <v>30</v>
      </c>
      <c r="B107" s="61" t="s">
        <v>108</v>
      </c>
      <c r="C107" s="60">
        <v>10</v>
      </c>
      <c r="D107" s="25" t="s">
        <v>66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3">
        <v>31</v>
      </c>
      <c r="B108" s="61" t="s">
        <v>84</v>
      </c>
      <c r="C108" s="60">
        <v>400</v>
      </c>
      <c r="D108" s="25" t="s">
        <v>66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7">
        <v>32</v>
      </c>
      <c r="B109" s="61" t="s">
        <v>109</v>
      </c>
      <c r="C109" s="60">
        <v>300</v>
      </c>
      <c r="D109" s="25" t="s">
        <v>66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3">
        <v>33</v>
      </c>
      <c r="B110" s="61" t="s">
        <v>110</v>
      </c>
      <c r="C110" s="60">
        <v>300</v>
      </c>
      <c r="D110" s="25" t="s">
        <v>66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7">
        <v>34</v>
      </c>
      <c r="B111" s="61" t="s">
        <v>111</v>
      </c>
      <c r="C111" s="60">
        <v>300</v>
      </c>
      <c r="D111" s="25" t="s">
        <v>66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3">
        <v>35</v>
      </c>
      <c r="B112" s="61" t="s">
        <v>112</v>
      </c>
      <c r="C112" s="60">
        <v>300</v>
      </c>
      <c r="D112" s="25" t="s">
        <v>66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7">
        <v>36</v>
      </c>
      <c r="B113" s="61" t="s">
        <v>113</v>
      </c>
      <c r="C113" s="60">
        <v>10</v>
      </c>
      <c r="D113" s="25" t="s">
        <v>66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3">
        <v>37</v>
      </c>
      <c r="B114" s="61" t="s">
        <v>114</v>
      </c>
      <c r="C114" s="60">
        <v>50</v>
      </c>
      <c r="D114" s="25" t="s">
        <v>66</v>
      </c>
      <c r="E114" s="18"/>
      <c r="F114" s="10">
        <f t="shared" si="9"/>
        <v>0</v>
      </c>
      <c r="G114" s="11"/>
      <c r="H114" s="10">
        <f t="shared" si="10"/>
        <v>0</v>
      </c>
      <c r="I114" s="10">
        <f t="shared" si="11"/>
        <v>0</v>
      </c>
    </row>
    <row r="115" spans="1:15" ht="30" customHeight="1">
      <c r="A115" s="67">
        <v>38</v>
      </c>
      <c r="B115" s="61" t="s">
        <v>85</v>
      </c>
      <c r="C115" s="60">
        <v>500</v>
      </c>
      <c r="D115" s="25" t="s">
        <v>66</v>
      </c>
      <c r="E115" s="18"/>
      <c r="F115" s="10">
        <f t="shared" si="9"/>
        <v>0</v>
      </c>
      <c r="G115" s="11"/>
      <c r="H115" s="10">
        <f t="shared" si="10"/>
        <v>0</v>
      </c>
      <c r="I115" s="10">
        <f t="shared" si="11"/>
        <v>0</v>
      </c>
    </row>
    <row r="116" spans="1:15" ht="30" customHeight="1">
      <c r="A116" s="63">
        <v>39</v>
      </c>
      <c r="B116" s="61" t="s">
        <v>86</v>
      </c>
      <c r="C116" s="60">
        <v>500</v>
      </c>
      <c r="D116" s="25" t="s">
        <v>66</v>
      </c>
      <c r="E116" s="18"/>
      <c r="F116" s="10">
        <f t="shared" si="9"/>
        <v>0</v>
      </c>
      <c r="G116" s="11"/>
      <c r="H116" s="10">
        <f t="shared" si="10"/>
        <v>0</v>
      </c>
      <c r="I116" s="10">
        <f t="shared" si="11"/>
        <v>0</v>
      </c>
    </row>
    <row r="117" spans="1:15" ht="30" customHeight="1">
      <c r="A117" s="67">
        <v>40</v>
      </c>
      <c r="B117" s="61" t="s">
        <v>87</v>
      </c>
      <c r="C117" s="60">
        <v>500</v>
      </c>
      <c r="D117" s="25" t="s">
        <v>66</v>
      </c>
      <c r="E117" s="18"/>
      <c r="F117" s="10">
        <f t="shared" si="9"/>
        <v>0</v>
      </c>
      <c r="G117" s="11"/>
      <c r="H117" s="10">
        <f t="shared" si="10"/>
        <v>0</v>
      </c>
      <c r="I117" s="10">
        <f t="shared" si="11"/>
        <v>0</v>
      </c>
    </row>
    <row r="118" spans="1:15" ht="30" customHeight="1">
      <c r="A118" s="63">
        <v>41</v>
      </c>
      <c r="B118" s="61" t="s">
        <v>88</v>
      </c>
      <c r="C118" s="60">
        <v>2000</v>
      </c>
      <c r="D118" s="25" t="s">
        <v>66</v>
      </c>
      <c r="E118" s="18"/>
      <c r="F118" s="10">
        <f t="shared" si="9"/>
        <v>0</v>
      </c>
      <c r="G118" s="11"/>
      <c r="H118" s="10">
        <f t="shared" si="10"/>
        <v>0</v>
      </c>
      <c r="I118" s="10">
        <f t="shared" si="11"/>
        <v>0</v>
      </c>
    </row>
    <row r="119" spans="1:15" ht="30" customHeight="1">
      <c r="A119" s="67">
        <v>42</v>
      </c>
      <c r="B119" s="61" t="s">
        <v>89</v>
      </c>
      <c r="C119" s="60">
        <v>1000</v>
      </c>
      <c r="D119" s="25" t="s">
        <v>66</v>
      </c>
      <c r="E119" s="18"/>
      <c r="F119" s="10">
        <f t="shared" si="9"/>
        <v>0</v>
      </c>
      <c r="G119" s="11"/>
      <c r="H119" s="10">
        <f t="shared" si="10"/>
        <v>0</v>
      </c>
      <c r="I119" s="10">
        <f t="shared" si="11"/>
        <v>0</v>
      </c>
    </row>
    <row r="120" spans="1:15" ht="30" customHeight="1">
      <c r="A120" s="63">
        <v>43</v>
      </c>
      <c r="B120" s="61" t="s">
        <v>90</v>
      </c>
      <c r="C120" s="60">
        <v>300</v>
      </c>
      <c r="D120" s="25" t="s">
        <v>66</v>
      </c>
      <c r="E120" s="18"/>
      <c r="F120" s="10">
        <f t="shared" si="6"/>
        <v>0</v>
      </c>
      <c r="G120" s="11"/>
      <c r="H120" s="10">
        <f t="shared" si="7"/>
        <v>0</v>
      </c>
      <c r="I120" s="10">
        <f t="shared" si="8"/>
        <v>0</v>
      </c>
    </row>
    <row r="121" spans="1:15" ht="30" customHeight="1">
      <c r="A121" s="67">
        <v>44</v>
      </c>
      <c r="B121" s="61" t="s">
        <v>91</v>
      </c>
      <c r="C121" s="60">
        <v>1000</v>
      </c>
      <c r="D121" s="25" t="s">
        <v>66</v>
      </c>
      <c r="E121" s="18"/>
      <c r="F121" s="10">
        <f t="shared" si="6"/>
        <v>0</v>
      </c>
      <c r="G121" s="11"/>
      <c r="H121" s="10">
        <f t="shared" si="7"/>
        <v>0</v>
      </c>
      <c r="I121" s="10">
        <f t="shared" si="8"/>
        <v>0</v>
      </c>
    </row>
    <row r="122" spans="1:15" ht="30" customHeight="1">
      <c r="A122" s="63">
        <v>45</v>
      </c>
      <c r="B122" s="61" t="s">
        <v>92</v>
      </c>
      <c r="C122" s="60">
        <v>3500</v>
      </c>
      <c r="D122" s="25" t="s">
        <v>66</v>
      </c>
      <c r="E122" s="18"/>
      <c r="F122" s="10">
        <f t="shared" si="6"/>
        <v>0</v>
      </c>
      <c r="G122" s="11"/>
      <c r="H122" s="10">
        <f t="shared" si="7"/>
        <v>0</v>
      </c>
      <c r="I122" s="10">
        <f t="shared" si="8"/>
        <v>0</v>
      </c>
    </row>
    <row r="123" spans="1:15" ht="30" customHeight="1">
      <c r="A123" s="67">
        <v>46</v>
      </c>
      <c r="B123" s="61" t="s">
        <v>115</v>
      </c>
      <c r="C123" s="60">
        <v>99.74</v>
      </c>
      <c r="D123" s="25" t="s">
        <v>66</v>
      </c>
      <c r="E123" s="18"/>
      <c r="F123" s="10">
        <f t="shared" si="6"/>
        <v>0</v>
      </c>
      <c r="G123" s="11"/>
      <c r="H123" s="10">
        <f t="shared" si="7"/>
        <v>0</v>
      </c>
      <c r="I123" s="10">
        <f t="shared" si="8"/>
        <v>0</v>
      </c>
    </row>
    <row r="124" spans="1:15" ht="30" customHeight="1">
      <c r="A124" s="63">
        <v>47</v>
      </c>
      <c r="B124" s="61" t="s">
        <v>116</v>
      </c>
      <c r="C124" s="60">
        <v>100</v>
      </c>
      <c r="D124" s="25" t="s">
        <v>66</v>
      </c>
      <c r="E124" s="18"/>
      <c r="F124" s="10">
        <f t="shared" si="6"/>
        <v>0</v>
      </c>
      <c r="G124" s="11"/>
      <c r="H124" s="10">
        <f t="shared" si="7"/>
        <v>0</v>
      </c>
      <c r="I124" s="10">
        <f t="shared" si="8"/>
        <v>0</v>
      </c>
    </row>
    <row r="125" spans="1:15" ht="30" customHeight="1" thickBot="1">
      <c r="A125" s="67">
        <v>48</v>
      </c>
      <c r="B125" s="61" t="s">
        <v>117</v>
      </c>
      <c r="C125" s="60">
        <v>100</v>
      </c>
      <c r="D125" s="25" t="s">
        <v>66</v>
      </c>
      <c r="E125" s="18"/>
      <c r="F125" s="10">
        <f t="shared" si="6"/>
        <v>0</v>
      </c>
      <c r="G125" s="11"/>
      <c r="H125" s="10">
        <f t="shared" si="7"/>
        <v>0</v>
      </c>
      <c r="I125" s="10">
        <f t="shared" si="8"/>
        <v>0</v>
      </c>
    </row>
    <row r="126" spans="1:15" ht="30" customHeight="1" thickBot="1">
      <c r="A126" s="110" t="s">
        <v>64</v>
      </c>
      <c r="B126" s="111"/>
      <c r="C126" s="111"/>
      <c r="D126" s="111"/>
      <c r="E126" s="111"/>
      <c r="F126" s="65">
        <f>SUM(F78:F125)</f>
        <v>0</v>
      </c>
      <c r="G126" s="65"/>
      <c r="H126" s="65">
        <f>SUM(H78:H125)</f>
        <v>0</v>
      </c>
      <c r="I126" s="65">
        <f>SUM(I78:I125)</f>
        <v>0</v>
      </c>
    </row>
    <row r="127" spans="1:15" ht="30" customHeight="1" thickBot="1">
      <c r="A127" s="112" t="s">
        <v>97</v>
      </c>
      <c r="B127" s="113"/>
      <c r="C127" s="113"/>
      <c r="D127" s="113"/>
      <c r="E127" s="113"/>
      <c r="F127" s="66">
        <f>F76+F126</f>
        <v>0</v>
      </c>
      <c r="G127" s="66"/>
      <c r="H127" s="66">
        <f>H76+H126</f>
        <v>0</v>
      </c>
      <c r="I127" s="66">
        <f>I76+I126</f>
        <v>0</v>
      </c>
    </row>
    <row r="128" spans="1:15" ht="9" customHeight="1">
      <c r="A128" s="23"/>
      <c r="B128" s="23"/>
      <c r="C128" s="23"/>
      <c r="D128" s="23"/>
      <c r="E128" s="23"/>
      <c r="F128" s="22"/>
      <c r="G128" s="22"/>
      <c r="H128" s="22"/>
      <c r="I128" s="22"/>
      <c r="J128" s="1"/>
      <c r="K128" s="1"/>
      <c r="L128" s="1"/>
      <c r="M128" s="1"/>
      <c r="N128" s="1"/>
      <c r="O128" s="1"/>
    </row>
    <row r="129" spans="1:10" ht="25.5" customHeight="1">
      <c r="A129" s="28">
        <v>1</v>
      </c>
      <c r="B129" s="77" t="s">
        <v>54</v>
      </c>
      <c r="C129" s="77"/>
      <c r="D129" s="77"/>
      <c r="E129" s="77"/>
      <c r="F129" s="77"/>
      <c r="G129" s="77"/>
      <c r="H129" s="77"/>
      <c r="I129" s="77"/>
      <c r="J129" s="21"/>
    </row>
    <row r="130" spans="1:10" ht="8.25" customHeight="1">
      <c r="A130" s="14"/>
      <c r="B130" s="7"/>
      <c r="C130" s="7"/>
      <c r="D130" s="7"/>
      <c r="E130" s="7"/>
      <c r="F130" s="7"/>
      <c r="G130" s="7"/>
      <c r="H130" s="7"/>
      <c r="I130" s="7"/>
    </row>
    <row r="131" spans="1:10" ht="21" customHeight="1" thickBot="1">
      <c r="A131" s="28">
        <v>2</v>
      </c>
      <c r="B131" s="29" t="s">
        <v>36</v>
      </c>
      <c r="C131" s="7"/>
      <c r="D131" s="7"/>
      <c r="E131" s="7"/>
      <c r="F131" s="7"/>
      <c r="G131" s="7"/>
      <c r="H131" s="7"/>
      <c r="I131" s="7"/>
    </row>
    <row r="132" spans="1:10" ht="19.5" customHeight="1" thickBot="1">
      <c r="A132" s="15"/>
      <c r="B132" s="98" t="s">
        <v>56</v>
      </c>
      <c r="C132" s="99"/>
      <c r="D132" s="99"/>
      <c r="E132" s="99"/>
      <c r="F132" s="99"/>
      <c r="G132" s="99"/>
      <c r="H132" s="99"/>
      <c r="I132" s="99"/>
    </row>
    <row r="133" spans="1:10" ht="19.5" customHeight="1" thickBot="1">
      <c r="A133" s="15"/>
      <c r="B133" s="98" t="s">
        <v>57</v>
      </c>
      <c r="C133" s="99"/>
      <c r="D133" s="99"/>
      <c r="E133" s="99"/>
      <c r="F133" s="99"/>
      <c r="G133" s="99"/>
      <c r="H133" s="99"/>
      <c r="I133" s="99"/>
    </row>
    <row r="134" spans="1:10" ht="16.5" customHeight="1">
      <c r="A134" s="43"/>
      <c r="B134" s="50" t="s">
        <v>35</v>
      </c>
      <c r="C134" s="44"/>
      <c r="D134" s="44"/>
      <c r="E134" s="44"/>
      <c r="F134" s="42"/>
      <c r="G134" s="42"/>
      <c r="H134" s="42"/>
      <c r="I134" s="42"/>
    </row>
    <row r="135" spans="1:10" ht="32.25" customHeight="1">
      <c r="A135" s="43"/>
      <c r="B135" s="97" t="s">
        <v>34</v>
      </c>
      <c r="C135" s="97"/>
      <c r="D135" s="97"/>
      <c r="E135" s="97"/>
      <c r="F135" s="97"/>
      <c r="G135" s="97"/>
      <c r="H135" s="97"/>
      <c r="I135" s="97"/>
    </row>
    <row r="136" spans="1:10" ht="17.25" customHeight="1">
      <c r="A136" s="43"/>
      <c r="B136" s="45" t="s">
        <v>45</v>
      </c>
      <c r="C136" s="45"/>
      <c r="D136" s="45"/>
      <c r="E136" s="45"/>
      <c r="F136" s="42"/>
      <c r="G136" s="42"/>
      <c r="H136" s="42"/>
      <c r="I136" s="42"/>
    </row>
    <row r="137" spans="1:10" ht="18.75" customHeight="1">
      <c r="A137" s="43"/>
      <c r="B137" s="46" t="s">
        <v>59</v>
      </c>
      <c r="C137" s="46"/>
      <c r="D137" s="46"/>
      <c r="E137" s="37"/>
      <c r="F137" s="47"/>
      <c r="G137" s="47"/>
      <c r="H137" s="47"/>
      <c r="I137" s="47"/>
    </row>
    <row r="138" spans="1:10" ht="13.5" customHeight="1">
      <c r="A138" s="43"/>
      <c r="B138" s="48" t="s">
        <v>31</v>
      </c>
      <c r="C138" s="48"/>
      <c r="D138" s="47"/>
      <c r="E138" s="48"/>
      <c r="F138" s="47"/>
      <c r="G138" s="47"/>
      <c r="H138" s="47"/>
      <c r="I138" s="47"/>
    </row>
    <row r="139" spans="1:10" ht="18.75" customHeight="1">
      <c r="A139" s="43"/>
      <c r="B139" s="46" t="s">
        <v>60</v>
      </c>
      <c r="C139" s="46"/>
      <c r="D139" s="46"/>
      <c r="E139" s="37"/>
      <c r="F139" s="47"/>
      <c r="G139" s="47"/>
      <c r="H139" s="47"/>
      <c r="I139" s="47"/>
    </row>
    <row r="140" spans="1:10" ht="13.5" customHeight="1">
      <c r="A140" s="43"/>
      <c r="B140" s="48" t="s">
        <v>32</v>
      </c>
      <c r="C140" s="48"/>
      <c r="D140" s="47"/>
      <c r="E140" s="48"/>
      <c r="F140" s="47"/>
      <c r="G140" s="47"/>
      <c r="H140" s="47"/>
      <c r="I140" s="47"/>
    </row>
    <row r="141" spans="1:10" ht="18.75" customHeight="1">
      <c r="A141" s="43"/>
      <c r="B141" s="46" t="s">
        <v>61</v>
      </c>
      <c r="C141" s="46"/>
      <c r="D141" s="46"/>
      <c r="E141" s="37"/>
      <c r="F141" s="47"/>
      <c r="G141" s="47"/>
      <c r="H141" s="47"/>
      <c r="I141" s="47"/>
    </row>
    <row r="142" spans="1:10" ht="13.5" customHeight="1">
      <c r="A142" s="43"/>
      <c r="B142" s="48" t="s">
        <v>33</v>
      </c>
      <c r="C142" s="48"/>
      <c r="D142" s="47"/>
      <c r="E142" s="48"/>
      <c r="F142" s="47"/>
      <c r="G142" s="47"/>
      <c r="H142" s="47"/>
      <c r="I142" s="47"/>
    </row>
    <row r="143" spans="1:10" ht="6.75" customHeight="1">
      <c r="A143" s="14"/>
      <c r="B143" s="7"/>
      <c r="C143" s="7"/>
      <c r="D143" s="7"/>
      <c r="E143" s="7"/>
      <c r="F143" s="7"/>
      <c r="G143" s="7"/>
      <c r="H143" s="7"/>
      <c r="I143" s="7"/>
    </row>
    <row r="144" spans="1:10" ht="19.5" customHeight="1">
      <c r="A144" s="28">
        <v>3</v>
      </c>
      <c r="B144" s="54" t="s">
        <v>37</v>
      </c>
      <c r="C144" s="7"/>
      <c r="D144" s="7"/>
      <c r="E144" s="7"/>
      <c r="F144" s="7"/>
      <c r="G144" s="7"/>
      <c r="H144" s="7"/>
      <c r="I144" s="7"/>
    </row>
    <row r="145" spans="1:18" ht="26.25" customHeight="1" thickBot="1">
      <c r="A145" s="28"/>
      <c r="B145" s="96" t="s">
        <v>38</v>
      </c>
      <c r="C145" s="96"/>
      <c r="D145" s="96"/>
      <c r="E145" s="96"/>
      <c r="F145" s="96"/>
      <c r="G145" s="96"/>
      <c r="H145" s="96"/>
      <c r="I145" s="96"/>
    </row>
    <row r="146" spans="1:18" ht="16.5" thickBot="1">
      <c r="A146" s="15"/>
      <c r="B146" s="31" t="s">
        <v>21</v>
      </c>
      <c r="C146" s="7"/>
      <c r="D146" s="7"/>
      <c r="E146" s="7"/>
      <c r="F146" s="7"/>
      <c r="G146" s="7"/>
      <c r="H146" s="7"/>
      <c r="I146" s="7"/>
    </row>
    <row r="147" spans="1:18" ht="16.5" thickBot="1">
      <c r="A147" s="15"/>
      <c r="B147" s="31" t="s">
        <v>22</v>
      </c>
      <c r="C147" s="7"/>
      <c r="D147" s="7"/>
      <c r="E147" s="7"/>
      <c r="F147" s="7"/>
      <c r="G147" s="7"/>
      <c r="H147" s="7"/>
      <c r="I147" s="7"/>
    </row>
    <row r="148" spans="1:18" ht="16.5" thickBot="1">
      <c r="A148" s="15"/>
      <c r="B148" s="31" t="s">
        <v>23</v>
      </c>
      <c r="C148" s="7"/>
      <c r="D148" s="7"/>
      <c r="E148" s="7"/>
      <c r="F148" s="7"/>
      <c r="G148" s="7"/>
      <c r="H148" s="7"/>
      <c r="I148" s="7"/>
    </row>
    <row r="149" spans="1:18" ht="15" thickBot="1">
      <c r="A149" s="15"/>
      <c r="B149" s="32" t="s">
        <v>24</v>
      </c>
      <c r="C149" s="7"/>
      <c r="D149" s="7"/>
      <c r="E149" s="7"/>
      <c r="F149" s="7"/>
      <c r="G149" s="7"/>
      <c r="H149" s="7"/>
      <c r="I149" s="7"/>
    </row>
    <row r="150" spans="1:18" ht="15" thickBot="1">
      <c r="A150" s="15"/>
      <c r="B150" s="71" t="s">
        <v>25</v>
      </c>
      <c r="C150" s="72"/>
      <c r="D150" s="7"/>
      <c r="E150" s="7"/>
      <c r="F150" s="7"/>
      <c r="G150" s="7"/>
      <c r="H150" s="7"/>
      <c r="I150" s="7"/>
    </row>
    <row r="151" spans="1:18" ht="15" thickBot="1">
      <c r="A151" s="15"/>
      <c r="B151" s="33" t="s">
        <v>26</v>
      </c>
      <c r="C151" s="7"/>
      <c r="D151" s="7"/>
      <c r="E151" s="7"/>
      <c r="F151" s="7"/>
      <c r="G151" s="7"/>
      <c r="H151" s="7"/>
      <c r="I151" s="7"/>
    </row>
    <row r="152" spans="1:18">
      <c r="A152" s="19"/>
      <c r="B152" s="49" t="s">
        <v>11</v>
      </c>
      <c r="C152" s="7"/>
      <c r="D152" s="7"/>
      <c r="E152" s="7"/>
      <c r="F152" s="7"/>
      <c r="G152" s="7"/>
      <c r="H152" s="7"/>
      <c r="I152" s="7"/>
    </row>
    <row r="153" spans="1:18" ht="9" customHeight="1">
      <c r="A153" s="19"/>
      <c r="B153" s="1"/>
      <c r="C153" s="7"/>
      <c r="D153" s="7"/>
      <c r="E153" s="7"/>
      <c r="F153" s="7"/>
      <c r="G153" s="7"/>
      <c r="H153" s="7"/>
      <c r="I153" s="7"/>
    </row>
    <row r="154" spans="1:18" ht="16.5">
      <c r="A154" s="34">
        <v>1</v>
      </c>
      <c r="B154" s="35" t="s">
        <v>27</v>
      </c>
      <c r="C154" s="35"/>
      <c r="D154" s="35"/>
      <c r="E154" s="35"/>
      <c r="F154" s="36"/>
      <c r="G154" s="37"/>
      <c r="H154" s="37"/>
      <c r="I154" s="38"/>
    </row>
    <row r="155" spans="1:18" ht="16.5">
      <c r="A155" s="34">
        <v>2</v>
      </c>
      <c r="B155" s="35" t="s">
        <v>28</v>
      </c>
      <c r="C155" s="35"/>
      <c r="D155" s="35"/>
      <c r="E155" s="35"/>
      <c r="F155" s="39"/>
      <c r="G155" s="37"/>
      <c r="H155" s="30"/>
      <c r="I155" s="30"/>
    </row>
    <row r="156" spans="1:18" ht="22.5" customHeight="1">
      <c r="A156" s="34">
        <v>3</v>
      </c>
      <c r="B156" s="69" t="s">
        <v>29</v>
      </c>
      <c r="C156" s="69"/>
      <c r="D156" s="69"/>
      <c r="E156" s="69"/>
      <c r="F156" s="69"/>
      <c r="G156" s="69"/>
      <c r="H156" s="69"/>
      <c r="I156" s="69"/>
    </row>
    <row r="157" spans="1:18" ht="10.5" customHeight="1">
      <c r="A157" s="34"/>
      <c r="B157" s="40"/>
      <c r="C157" s="40"/>
      <c r="D157" s="40"/>
      <c r="E157" s="40"/>
      <c r="F157" s="40"/>
      <c r="G157" s="40"/>
      <c r="H157" s="40"/>
      <c r="I157" s="40"/>
    </row>
    <row r="158" spans="1:18" ht="36" customHeight="1">
      <c r="A158" s="77" t="s">
        <v>58</v>
      </c>
      <c r="B158" s="77"/>
      <c r="C158" s="77"/>
      <c r="D158" s="77"/>
      <c r="E158" s="77"/>
      <c r="F158" s="77"/>
      <c r="G158" s="77"/>
      <c r="H158" s="77"/>
      <c r="I158" s="77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18" ht="36.75" customHeight="1">
      <c r="A159" s="53" t="s">
        <v>39</v>
      </c>
      <c r="B159" s="78" t="s">
        <v>43</v>
      </c>
      <c r="C159" s="78"/>
      <c r="D159" s="78"/>
      <c r="E159" s="78"/>
      <c r="F159" s="78"/>
      <c r="G159" s="78"/>
      <c r="H159" s="78"/>
      <c r="I159" s="78"/>
      <c r="J159" s="34"/>
      <c r="K159" s="40"/>
      <c r="L159" s="40"/>
      <c r="M159" s="40"/>
      <c r="N159" s="40"/>
      <c r="O159" s="40"/>
      <c r="P159" s="40"/>
      <c r="Q159" s="40"/>
      <c r="R159" s="40"/>
    </row>
    <row r="160" spans="1:18" ht="16.5" customHeight="1">
      <c r="A160" s="53"/>
      <c r="B160" s="56" t="s">
        <v>41</v>
      </c>
      <c r="C160" s="56"/>
      <c r="D160" s="56"/>
      <c r="E160" s="56"/>
      <c r="F160" s="56"/>
      <c r="G160" s="56"/>
      <c r="H160" s="56"/>
      <c r="I160" s="56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27" ht="63" customHeight="1">
      <c r="A161" s="53" t="s">
        <v>40</v>
      </c>
      <c r="B161" s="78" t="s">
        <v>44</v>
      </c>
      <c r="C161" s="78"/>
      <c r="D161" s="78"/>
      <c r="E161" s="78"/>
      <c r="F161" s="78"/>
      <c r="G161" s="78"/>
      <c r="H161" s="78"/>
      <c r="I161" s="78"/>
      <c r="J161" s="34"/>
      <c r="K161" s="40"/>
      <c r="L161" s="40"/>
      <c r="M161" s="40"/>
      <c r="N161" s="40"/>
      <c r="O161" s="40"/>
      <c r="P161" s="40"/>
      <c r="Q161" s="40"/>
      <c r="R161" s="40"/>
    </row>
    <row r="162" spans="1:27" ht="8.25" customHeight="1">
      <c r="A162" s="51"/>
      <c r="B162" s="52"/>
      <c r="C162" s="52"/>
      <c r="D162" s="52"/>
      <c r="E162" s="52"/>
      <c r="F162" s="52"/>
      <c r="G162" s="52"/>
      <c r="H162" s="52"/>
      <c r="I162" s="52"/>
      <c r="J162" s="34"/>
      <c r="K162" s="40"/>
      <c r="L162" s="40"/>
      <c r="M162" s="40"/>
      <c r="N162" s="40"/>
      <c r="O162" s="40"/>
      <c r="P162" s="40"/>
      <c r="Q162" s="40"/>
      <c r="R162" s="40"/>
    </row>
    <row r="163" spans="1:27" ht="27.75" customHeight="1">
      <c r="A163" s="51"/>
      <c r="B163" s="76" t="s">
        <v>46</v>
      </c>
      <c r="C163" s="76"/>
      <c r="D163" s="76"/>
      <c r="E163" s="76"/>
      <c r="F163" s="76"/>
      <c r="G163" s="76"/>
      <c r="H163" s="76"/>
      <c r="I163" s="76"/>
      <c r="J163" s="34"/>
      <c r="K163" s="40"/>
      <c r="L163" s="40"/>
      <c r="M163" s="40"/>
      <c r="N163" s="40"/>
      <c r="O163" s="40"/>
      <c r="P163" s="40"/>
      <c r="Q163" s="40"/>
      <c r="R163" s="40"/>
    </row>
    <row r="164" spans="1:27" ht="5.25" customHeight="1">
      <c r="A164" s="51"/>
      <c r="B164" s="55"/>
      <c r="C164" s="55"/>
      <c r="D164" s="55"/>
      <c r="E164" s="55"/>
      <c r="F164" s="55"/>
      <c r="G164" s="55"/>
      <c r="H164" s="55"/>
      <c r="I164" s="55"/>
      <c r="J164" s="34"/>
      <c r="K164" s="40"/>
      <c r="L164" s="40"/>
      <c r="M164" s="40"/>
      <c r="N164" s="40"/>
      <c r="O164" s="40"/>
      <c r="P164" s="40"/>
      <c r="Q164" s="40"/>
      <c r="R164" s="40"/>
    </row>
    <row r="165" spans="1:27" ht="11.25" customHeight="1">
      <c r="A165" s="51"/>
      <c r="B165" s="55"/>
      <c r="C165" s="55"/>
      <c r="D165" s="55"/>
      <c r="E165" s="55"/>
      <c r="F165" s="55"/>
      <c r="G165" s="55"/>
      <c r="H165" s="55"/>
      <c r="I165" s="55"/>
      <c r="J165" s="34"/>
      <c r="K165" s="40"/>
      <c r="L165" s="40"/>
      <c r="M165" s="40"/>
      <c r="N165" s="40"/>
      <c r="O165" s="40"/>
      <c r="P165" s="40"/>
      <c r="Q165" s="40"/>
      <c r="R165" s="40"/>
    </row>
    <row r="166" spans="1:27" ht="44.25" customHeight="1">
      <c r="A166" s="74" t="s">
        <v>42</v>
      </c>
      <c r="B166" s="74"/>
      <c r="C166" s="74"/>
      <c r="D166" s="74"/>
      <c r="E166" s="74"/>
      <c r="F166" s="74"/>
      <c r="G166" s="74"/>
      <c r="H166" s="74"/>
      <c r="I166" s="74"/>
      <c r="J166" s="34"/>
      <c r="K166" s="40"/>
      <c r="L166" s="40"/>
      <c r="M166" s="40"/>
      <c r="N166" s="40"/>
      <c r="O166" s="40"/>
      <c r="P166" s="40"/>
      <c r="Q166" s="40"/>
      <c r="R166" s="40"/>
    </row>
    <row r="167" spans="1:27" ht="34.5" customHeight="1">
      <c r="A167" s="75" t="s">
        <v>13</v>
      </c>
      <c r="B167" s="75"/>
      <c r="C167" s="75"/>
      <c r="D167" s="75"/>
      <c r="E167" s="75"/>
      <c r="F167" s="75"/>
      <c r="G167" s="75"/>
      <c r="H167" s="75"/>
      <c r="I167" s="75"/>
      <c r="J167" s="34"/>
      <c r="K167" s="40"/>
      <c r="L167" s="40"/>
      <c r="M167" s="40"/>
      <c r="N167" s="40"/>
      <c r="O167" s="40"/>
      <c r="P167" s="40"/>
      <c r="Q167" s="40"/>
      <c r="R167" s="40"/>
    </row>
    <row r="168" spans="1:27" ht="33" customHeight="1">
      <c r="A168" s="70" t="s">
        <v>14</v>
      </c>
      <c r="B168" s="70"/>
      <c r="C168" s="70"/>
      <c r="D168" s="70"/>
      <c r="E168" s="70"/>
      <c r="F168" s="70"/>
      <c r="G168" s="70"/>
      <c r="H168" s="70"/>
      <c r="I168" s="70"/>
      <c r="J168" s="34"/>
      <c r="K168" s="40"/>
      <c r="L168" s="40"/>
      <c r="M168" s="40"/>
      <c r="N168" s="40"/>
      <c r="O168" s="40"/>
      <c r="P168" s="40"/>
      <c r="Q168" s="40"/>
      <c r="R168" s="40"/>
    </row>
    <row r="169" spans="1:27" ht="12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51"/>
      <c r="K169" s="27"/>
      <c r="L169" s="27"/>
      <c r="M169" s="27"/>
      <c r="N169" s="27"/>
      <c r="O169" s="27"/>
      <c r="P169" s="27"/>
      <c r="Q169" s="27"/>
      <c r="R169" s="27"/>
      <c r="S169" s="34"/>
      <c r="T169" s="40"/>
      <c r="U169" s="40"/>
      <c r="V169" s="40"/>
      <c r="W169" s="40"/>
      <c r="X169" s="40"/>
      <c r="Y169" s="40"/>
      <c r="Z169" s="40"/>
      <c r="AA169" s="40"/>
    </row>
    <row r="170" spans="1:27" ht="12" customHeight="1">
      <c r="A170" s="73" t="s">
        <v>30</v>
      </c>
      <c r="B170" s="73"/>
      <c r="C170" s="73"/>
      <c r="D170" s="73"/>
      <c r="E170" s="73"/>
      <c r="F170" s="73"/>
      <c r="G170" s="73"/>
      <c r="H170" s="73"/>
      <c r="I170" s="73"/>
      <c r="J170" s="34"/>
      <c r="K170" s="40"/>
      <c r="L170" s="40"/>
      <c r="M170" s="40"/>
      <c r="N170" s="40"/>
      <c r="O170" s="40"/>
      <c r="P170" s="40"/>
      <c r="Q170" s="40"/>
      <c r="R170" s="40"/>
    </row>
    <row r="171" spans="1:27" ht="12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34"/>
      <c r="K171" s="40"/>
      <c r="L171" s="40"/>
      <c r="M171" s="40"/>
      <c r="N171" s="40"/>
      <c r="O171" s="40"/>
      <c r="P171" s="40"/>
      <c r="Q171" s="40"/>
      <c r="R171" s="40"/>
    </row>
    <row r="172" spans="1:27" ht="21" customHeight="1">
      <c r="A172" s="70"/>
      <c r="B172" s="70"/>
      <c r="C172" s="70"/>
      <c r="D172" s="70"/>
      <c r="E172" s="70"/>
      <c r="F172" s="70"/>
      <c r="G172" s="70"/>
      <c r="H172" s="70"/>
      <c r="I172" s="70"/>
    </row>
    <row r="173" spans="1:27" ht="16.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27">
      <c r="A174" s="68"/>
      <c r="B174" s="68"/>
      <c r="C174" s="68"/>
      <c r="D174" s="68"/>
      <c r="E174" s="68"/>
      <c r="F174" s="68"/>
      <c r="G174" s="68"/>
      <c r="H174" s="68"/>
      <c r="I174" s="68"/>
    </row>
  </sheetData>
  <mergeCells count="55">
    <mergeCell ref="B145:I145"/>
    <mergeCell ref="G23:G25"/>
    <mergeCell ref="D23:D25"/>
    <mergeCell ref="I23:I25"/>
    <mergeCell ref="C23:C25"/>
    <mergeCell ref="E23:E25"/>
    <mergeCell ref="B135:I135"/>
    <mergeCell ref="B129:I129"/>
    <mergeCell ref="B132:I132"/>
    <mergeCell ref="B133:I133"/>
    <mergeCell ref="B23:B25"/>
    <mergeCell ref="A27:I27"/>
    <mergeCell ref="A76:E76"/>
    <mergeCell ref="A77:I77"/>
    <mergeCell ref="A126:E126"/>
    <mergeCell ref="A127:E12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4:I174"/>
    <mergeCell ref="B156:I156"/>
    <mergeCell ref="A172:I172"/>
    <mergeCell ref="B150:C150"/>
    <mergeCell ref="A170:I170"/>
    <mergeCell ref="A169:I169"/>
    <mergeCell ref="A166:I166"/>
    <mergeCell ref="A167:I167"/>
    <mergeCell ref="A168:I168"/>
    <mergeCell ref="B163:I163"/>
    <mergeCell ref="A158:I158"/>
    <mergeCell ref="B159:I159"/>
    <mergeCell ref="B161:I161"/>
  </mergeCells>
  <phoneticPr fontId="7" type="noConversion"/>
  <conditionalFormatting sqref="G28:G75 G78:G12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13D9D21-91B9-43DB-A429-128C1D5BBB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2023-10-12T09:38:03Z</cp:lastPrinted>
  <dcterms:created xsi:type="dcterms:W3CDTF">2018-01-18T08:35:25Z</dcterms:created>
  <dcterms:modified xsi:type="dcterms:W3CDTF">2024-10-24T10:06:33Z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