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R:\10.Marzenna Chudzik\2025 r\Remont 698 od 35+800 do 36+890 Chotycze\"/>
    </mc:Choice>
  </mc:AlternateContent>
  <xr:revisionPtr revIDLastSave="0" documentId="13_ncr:1_{0600F4FE-26C3-45B1-9CDA-7E434C03FB57}" xr6:coauthVersionLast="47" xr6:coauthVersionMax="47" xr10:uidLastSave="{00000000-0000-0000-0000-000000000000}"/>
  <bookViews>
    <workbookView xWindow="-120" yWindow="-120" windowWidth="29040" windowHeight="17640" xr2:uid="{FB9AB671-C03E-4967-9E39-2BC21AAFD4C6}"/>
  </bookViews>
  <sheets>
    <sheet name="Przedmiar" sheetId="1" r:id="rId1"/>
  </sheets>
  <definedNames>
    <definedName name="_xlnm.Print_Area" localSheetId="0">Przedmiar!$A$1:$F$116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19" i="1"/>
  <c r="F39" i="1" l="1"/>
  <c r="F31" i="1"/>
  <c r="F35" i="1"/>
  <c r="F7" i="1"/>
  <c r="F56" i="1"/>
  <c r="F85" i="1"/>
  <c r="F89" i="1"/>
  <c r="F93" i="1"/>
  <c r="F97" i="1"/>
  <c r="F105" i="1"/>
  <c r="F112" i="1"/>
  <c r="F116" i="1"/>
  <c r="F64" i="1" l="1"/>
  <c r="F60" i="1" l="1"/>
  <c r="F43" i="1"/>
  <c r="F52" i="1"/>
  <c r="F77" i="1"/>
  <c r="F47" i="1"/>
  <c r="F15" i="1"/>
  <c r="F11" i="1"/>
  <c r="F27" i="1"/>
  <c r="F81" i="1"/>
  <c r="F73" i="1"/>
  <c r="F108" i="1" l="1"/>
  <c r="F69" i="1" l="1"/>
</calcChain>
</file>

<file path=xl/sharedStrings.xml><?xml version="1.0" encoding="utf-8"?>
<sst xmlns="http://schemas.openxmlformats.org/spreadsheetml/2006/main" count="132" uniqueCount="69">
  <si>
    <t>L.p.</t>
  </si>
  <si>
    <t>Nr. Spec.</t>
  </si>
  <si>
    <t>Opis i wyliczenia</t>
  </si>
  <si>
    <t>Poszcz.</t>
  </si>
  <si>
    <t>Razem</t>
  </si>
  <si>
    <t>PRZEDMIAR ROBÓT</t>
  </si>
  <si>
    <t>m2</t>
  </si>
  <si>
    <t>RAZEM:</t>
  </si>
  <si>
    <t>Wykonanie podbudowy z mieszanki niezwiązanej 0/31,5mm C90/3 o grubości po zagęszczeniu 20 cm</t>
  </si>
  <si>
    <t>Mechaniczne skropienie nawierzchni drogowych emulsją asfaltową pod warstwę podbudowy z betonu asfaltowego</t>
  </si>
  <si>
    <t>Mechaniczne oczyszczenie i skropienie nawierzchni drogowych 
emulsją asfaltową</t>
  </si>
  <si>
    <t>Wykonanie warstwy ścieralnej z AC 11 S PMB 45/80-55 KR 3-4 gr. 4 cm po zagęszczeniu</t>
  </si>
  <si>
    <t>m</t>
  </si>
  <si>
    <t>Mechaniczne wykonanie koryta gł. do 15 cm w gruncie kat. II-IV wraz z profilowaniem i zagęszczaniem podłoża pod warstwy konstrukcyjne i odwozem urobku</t>
  </si>
  <si>
    <t>Mechaniczne oczyszczenie rowów z namułu gr. 25cm wraz z 
profilowaniem skarp i dna rowu oraz odwiezieniem urobku</t>
  </si>
  <si>
    <t>kpl</t>
  </si>
  <si>
    <t>D-08.03.01</t>
  </si>
  <si>
    <t>D-04.06.01</t>
  </si>
  <si>
    <t>D-01.03.02</t>
  </si>
  <si>
    <t>D-05.03.11</t>
  </si>
  <si>
    <t>D-04.05.01</t>
  </si>
  <si>
    <t>D-04.03.01</t>
  </si>
  <si>
    <t>D-04.07.02</t>
  </si>
  <si>
    <t>D-05.03.26</t>
  </si>
  <si>
    <t>D-05.03.05a</t>
  </si>
  <si>
    <t>D-05.03.05b</t>
  </si>
  <si>
    <t>D-06.03.01</t>
  </si>
  <si>
    <t>D-06.04.01</t>
  </si>
  <si>
    <t>D-06.01.01</t>
  </si>
  <si>
    <t>D-06.01.02</t>
  </si>
  <si>
    <t>D-05.03.23</t>
  </si>
  <si>
    <t>D-07.01.01</t>
  </si>
  <si>
    <t>J.m.</t>
  </si>
  <si>
    <t>Przełożenie krawężnika betonowego o wymiarach 20x30 cm wraz z wykonaniem ławy i oporu z betonu C12/15 z wymianą krawężnika na nowy</t>
  </si>
  <si>
    <t>Wykonanie podbudowy z mieszanki niezwiązanej 0/31,5mm C90/3 o grubości po
zagęszczeniu 10 cm</t>
  </si>
  <si>
    <t>Geokompozyt o wytrzymałości powyżej 100 kNm</t>
  </si>
  <si>
    <t>Warstwa wiążąca z betonu asfaltowego  AC 16 W PMB 25/55-60 KR 3-4 grubości 6 cm</t>
  </si>
  <si>
    <t>stud.</t>
  </si>
  <si>
    <t>D-03.02.01</t>
  </si>
  <si>
    <t>Studnie wpustowe z tworzyw sztucznych o średnicy rury trzonowej 425mm z osadnikiem 0,5m, wpust uliczny typ krawężnikowo-jezdny D-400 na pierścieniu odciążającym wraz z wykonaniem robót ziemnych</t>
  </si>
  <si>
    <t>Przykanaliki z rur PVC 200mm na warstwie z piasku gr.10cm wraz z wykonaniem robót ziemnych i zasypki żwirowo-piaskowej</t>
  </si>
  <si>
    <t>Przełożenie istniejącej kostki brukowej wraz z wykonaniem podsypki cementowo-piaskowej 1:4 gr. 5cm, spoiny wypełnione piaskiem, uwzględniając zakup i wymianę na nową kostkę brukową w ilości 5%</t>
  </si>
  <si>
    <t>Demontaż ogrodzenia segmentowego U-12a wraz z ponownym montażem (wymiana uszkodzonych elementów na nowe - 2 przęsła i 2 słupki)</t>
  </si>
  <si>
    <t>Demontaż studzienek ulicznych z osadnikiem i przykanalikami wraz z wykonaniem robót ziemnych i odwozem urobku (żeliwa do odwiezienia na teren obwodu w Siedlcach)</t>
  </si>
  <si>
    <t xml:space="preserve">Mechaniczne rozebranie podbudowy z betonu, kruszywa o gr. 40cm z odwozem urobku </t>
  </si>
  <si>
    <t>Profilowanie i zagęszczanie podłoża pod warstwy konstrukcyjne jezdni</t>
  </si>
  <si>
    <t>Wykonanie ulepszonego podłoża CBGM C3/4 o grubości po zagęszczeniu 20 cm</t>
  </si>
  <si>
    <t>6908 &lt;pod w. ścieralną&gt;</t>
  </si>
  <si>
    <t>Remont drogi wojewódzkiej nr 698 na odcinku od km 35+800 
do km 36+890 w m. Chotycze na terenie gminy Łosice, powiat łosicki, województwo mazowieckie</t>
  </si>
  <si>
    <t>1371*1,25</t>
  </si>
  <si>
    <t xml:space="preserve">Wykonanie poboczy z mieszanki kruszyw łamanych 0/31,5mm C90/3 stabilizowanych mechanicznie o grubości po zagęszczeniu 10 cm z wcześniejszym wykorytowaniem </t>
  </si>
  <si>
    <t>44 &lt;przy wpustach&gt;</t>
  </si>
  <si>
    <t>Wykonanie aktualizacji projektu stałej organizacji ruchu odcinka drogi wojewódzkiej nr 698 od km 35+800 do km 36+890</t>
  </si>
  <si>
    <t xml:space="preserve">Oznakowanie poziome jezdni cienkowarstwowe na odc. od km 35+800 do km 36+890 zgodnie z aktualizacją projektu stałej organizacji ruchu. Obecna ilość
oznakowania wynosi ok. 280m2, natomiast docelowa ilość wynikać będzie z
zatwierdzonego projektu stałej organizacji ruchu </t>
  </si>
  <si>
    <t>6622 &lt;pod w. wiążącą&gt;</t>
  </si>
  <si>
    <t>1316,3 &lt;chodniki&gt;</t>
  </si>
  <si>
    <t>227 &lt;zatoki&gt;</t>
  </si>
  <si>
    <t>Przełożenie ścieku przykrawężnikowego z betonowych elementów prefabrykowanych polegające na rozbiórce ścieku oraz ławy z betonu z odwozem gruzu, a następnie wykonanie ścieku z elementów z rozbiórki wraz z wykonaniem podsypki cementowo-piaskowej 1:4 gr. 3cm i ławy z betonu C12/15 gr. 25cm, spoiny wypełnione piaskiem, uwzględniając zakup i wymianę na nowe prefabrykaty w ilości 10%</t>
  </si>
  <si>
    <t>106m</t>
  </si>
  <si>
    <t xml:space="preserve">m </t>
  </si>
  <si>
    <t>1316,3 &lt;pod chodnik&gt;</t>
  </si>
  <si>
    <t>Przełożenie obrzeży betonowych o wymiarach 30x8 cm wraz z wykonaniem ławy i oporu z betonu C8/10 uwzględniając 10% wymiany zniszczonego obrzeża na nowe</t>
  </si>
  <si>
    <t>Warstwa podbudowy z betonu asfaltowego AC 22 P 35/50 grubości 8 cm</t>
  </si>
  <si>
    <t>1580,5*0,05*2,5=197,56Mg</t>
  </si>
  <si>
    <t>Mg</t>
  </si>
  <si>
    <t xml:space="preserve">Frezowanie nawierzchni bitumicznej o gr.4cm z odwozem destruktu na teren bazy w Sarnakach </t>
  </si>
  <si>
    <t>Frezowanie nawierzchni bitumicznej o gr. 6cm z odwozem destruktu na teren bazy w Sarnakach</t>
  </si>
  <si>
    <t xml:space="preserve">Frezowanie warstw bitumicznych o śr. gr. 5 cm z odwozem destruktu na teren bazy w Sarnakach </t>
  </si>
  <si>
    <t>Frezowanie warstw bitumicznych o śr. gr. 5 cm  z utylizacją odpadu przez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</si>
</sst>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2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FC320-B735-4264-8705-50D9DE60363C}">
  <dimension ref="A1:F116"/>
  <sheetViews>
    <sheetView tabSelected="1" view="pageBreakPreview" topLeftCell="A53" zoomScale="85" zoomScaleNormal="100" zoomScaleSheetLayoutView="85" workbookViewId="0">
      <selection activeCell="I21" sqref="I21"/>
    </sheetView>
  </sheetViews>
  <sheetFormatPr defaultRowHeight="15" x14ac:dyDescent="0.25"/>
  <cols>
    <col min="1" max="1" width="6" customWidth="1"/>
    <col min="2" max="2" width="12.85546875" customWidth="1"/>
    <col min="3" max="3" width="78.42578125" customWidth="1"/>
    <col min="5" max="5" width="10.7109375" style="1" customWidth="1"/>
    <col min="6" max="6" width="10.5703125" style="1" customWidth="1"/>
  </cols>
  <sheetData>
    <row r="1" spans="1:6" x14ac:dyDescent="0.25">
      <c r="A1" s="18" t="s">
        <v>5</v>
      </c>
      <c r="B1" s="18"/>
      <c r="C1" s="18"/>
      <c r="D1" s="18"/>
      <c r="E1" s="18"/>
      <c r="F1" s="18"/>
    </row>
    <row r="2" spans="1:6" ht="34.5" customHeight="1" x14ac:dyDescent="0.25">
      <c r="A2" s="19" t="s">
        <v>48</v>
      </c>
      <c r="B2" s="20"/>
      <c r="C2" s="20"/>
      <c r="D2" s="20"/>
      <c r="E2" s="20"/>
      <c r="F2" s="20"/>
    </row>
    <row r="3" spans="1:6" x14ac:dyDescent="0.25">
      <c r="A3" s="2" t="s">
        <v>0</v>
      </c>
      <c r="B3" s="2" t="s">
        <v>1</v>
      </c>
      <c r="C3" s="2" t="s">
        <v>2</v>
      </c>
      <c r="D3" s="2" t="s">
        <v>32</v>
      </c>
      <c r="E3" s="3" t="s">
        <v>3</v>
      </c>
      <c r="F3" s="3" t="s">
        <v>4</v>
      </c>
    </row>
    <row r="4" spans="1:6" ht="30" x14ac:dyDescent="0.25">
      <c r="A4" s="11">
        <v>1</v>
      </c>
      <c r="B4" s="10" t="s">
        <v>18</v>
      </c>
      <c r="C4" s="7" t="s">
        <v>42</v>
      </c>
      <c r="D4" s="11"/>
      <c r="E4" s="13"/>
      <c r="F4" s="13"/>
    </row>
    <row r="5" spans="1:6" x14ac:dyDescent="0.25">
      <c r="A5" s="11"/>
      <c r="B5" s="11"/>
      <c r="C5" s="6">
        <v>504.5</v>
      </c>
      <c r="D5" s="11" t="s">
        <v>12</v>
      </c>
      <c r="E5" s="13">
        <v>504.5</v>
      </c>
      <c r="F5" s="13"/>
    </row>
    <row r="6" spans="1:6" x14ac:dyDescent="0.25">
      <c r="A6" s="11"/>
      <c r="B6" s="11"/>
      <c r="C6" s="6"/>
      <c r="D6" s="11"/>
      <c r="E6" s="13"/>
      <c r="F6" s="13"/>
    </row>
    <row r="7" spans="1:6" ht="15" customHeight="1" x14ac:dyDescent="0.25">
      <c r="A7" s="12"/>
      <c r="B7" s="12"/>
      <c r="C7" s="8"/>
      <c r="D7" s="12"/>
      <c r="E7" s="14" t="s">
        <v>7</v>
      </c>
      <c r="F7" s="14">
        <f>SUM(E5:E6)</f>
        <v>504.5</v>
      </c>
    </row>
    <row r="8" spans="1:6" ht="32.25" customHeight="1" x14ac:dyDescent="0.25">
      <c r="A8" s="10">
        <v>2</v>
      </c>
      <c r="B8" s="10" t="s">
        <v>19</v>
      </c>
      <c r="C8" s="5" t="s">
        <v>65</v>
      </c>
      <c r="D8" s="10"/>
      <c r="E8" s="15"/>
      <c r="F8" s="15"/>
    </row>
    <row r="9" spans="1:6" x14ac:dyDescent="0.25">
      <c r="A9" s="11"/>
      <c r="B9" s="11"/>
      <c r="C9" s="9">
        <v>6908</v>
      </c>
      <c r="D9" s="11" t="s">
        <v>6</v>
      </c>
      <c r="E9" s="16">
        <v>6908</v>
      </c>
      <c r="F9" s="13"/>
    </row>
    <row r="10" spans="1:6" x14ac:dyDescent="0.25">
      <c r="A10" s="11"/>
      <c r="B10" s="11"/>
      <c r="C10" s="9"/>
      <c r="D10" s="11"/>
      <c r="E10" s="16"/>
      <c r="F10" s="13"/>
    </row>
    <row r="11" spans="1:6" x14ac:dyDescent="0.25">
      <c r="A11" s="12"/>
      <c r="B11" s="12"/>
      <c r="C11" s="8"/>
      <c r="D11" s="12"/>
      <c r="E11" s="14" t="s">
        <v>7</v>
      </c>
      <c r="F11" s="14">
        <f>SUM(E9:E10)</f>
        <v>6908</v>
      </c>
    </row>
    <row r="12" spans="1:6" ht="32.25" customHeight="1" x14ac:dyDescent="0.25">
      <c r="A12" s="10">
        <v>3</v>
      </c>
      <c r="B12" s="10" t="s">
        <v>19</v>
      </c>
      <c r="C12" s="5" t="s">
        <v>66</v>
      </c>
      <c r="D12" s="10"/>
      <c r="E12" s="15"/>
      <c r="F12" s="15"/>
    </row>
    <row r="13" spans="1:6" x14ac:dyDescent="0.25">
      <c r="A13" s="11"/>
      <c r="B13" s="11"/>
      <c r="C13" s="9">
        <v>6622</v>
      </c>
      <c r="D13" s="11" t="s">
        <v>6</v>
      </c>
      <c r="E13" s="16">
        <v>6622</v>
      </c>
      <c r="F13" s="13"/>
    </row>
    <row r="14" spans="1:6" x14ac:dyDescent="0.25">
      <c r="A14" s="11"/>
      <c r="B14" s="11"/>
      <c r="C14" s="9"/>
      <c r="D14" s="11"/>
      <c r="E14" s="16"/>
      <c r="F14" s="13"/>
    </row>
    <row r="15" spans="1:6" x14ac:dyDescent="0.25">
      <c r="A15" s="12"/>
      <c r="B15" s="12"/>
      <c r="C15" s="8"/>
      <c r="D15" s="12"/>
      <c r="E15" s="14" t="s">
        <v>7</v>
      </c>
      <c r="F15" s="14">
        <f>SUM(E13:E14)</f>
        <v>6622</v>
      </c>
    </row>
    <row r="16" spans="1:6" ht="33" customHeight="1" x14ac:dyDescent="0.25">
      <c r="A16" s="10">
        <v>4</v>
      </c>
      <c r="B16" s="10" t="s">
        <v>19</v>
      </c>
      <c r="C16" s="5" t="s">
        <v>67</v>
      </c>
      <c r="D16" s="10"/>
      <c r="E16" s="15"/>
      <c r="F16" s="15"/>
    </row>
    <row r="17" spans="1:6" x14ac:dyDescent="0.25">
      <c r="A17" s="11"/>
      <c r="B17" s="11"/>
      <c r="C17" s="9">
        <v>1580.5</v>
      </c>
      <c r="D17" s="11" t="s">
        <v>6</v>
      </c>
      <c r="E17" s="16">
        <v>1580.5</v>
      </c>
      <c r="F17" s="13"/>
    </row>
    <row r="18" spans="1:6" x14ac:dyDescent="0.25">
      <c r="A18" s="11"/>
      <c r="B18" s="11"/>
      <c r="C18" s="9"/>
      <c r="D18" s="11"/>
      <c r="E18" s="16"/>
      <c r="F18" s="13"/>
    </row>
    <row r="19" spans="1:6" x14ac:dyDescent="0.25">
      <c r="A19" s="12"/>
      <c r="B19" s="12"/>
      <c r="C19" s="8"/>
      <c r="D19" s="12"/>
      <c r="E19" s="14" t="s">
        <v>7</v>
      </c>
      <c r="F19" s="14">
        <f>SUM(E13)</f>
        <v>6622</v>
      </c>
    </row>
    <row r="20" spans="1:6" x14ac:dyDescent="0.25">
      <c r="A20" s="11">
        <v>5</v>
      </c>
      <c r="B20" s="11" t="s">
        <v>19</v>
      </c>
      <c r="C20" s="7" t="s">
        <v>68</v>
      </c>
      <c r="D20" s="11"/>
      <c r="E20" s="16"/>
      <c r="F20" s="13"/>
    </row>
    <row r="21" spans="1:6" x14ac:dyDescent="0.25">
      <c r="A21" s="11"/>
      <c r="B21" s="11"/>
      <c r="C21" s="9" t="s">
        <v>63</v>
      </c>
      <c r="D21" s="11" t="s">
        <v>64</v>
      </c>
      <c r="E21" s="16">
        <v>197.56</v>
      </c>
      <c r="F21" s="13"/>
    </row>
    <row r="22" spans="1:6" x14ac:dyDescent="0.25">
      <c r="A22" s="11"/>
      <c r="B22" s="11"/>
      <c r="C22" s="9"/>
      <c r="D22" s="11"/>
      <c r="E22" s="16"/>
      <c r="F22" s="13"/>
    </row>
    <row r="23" spans="1:6" x14ac:dyDescent="0.25">
      <c r="A23" s="11"/>
      <c r="B23" s="11"/>
      <c r="C23" s="9"/>
      <c r="D23" s="11"/>
      <c r="E23" s="14" t="s">
        <v>7</v>
      </c>
      <c r="F23" s="14">
        <f>SUM(E21)</f>
        <v>197.56</v>
      </c>
    </row>
    <row r="24" spans="1:6" ht="19.5" customHeight="1" x14ac:dyDescent="0.25">
      <c r="A24" s="10">
        <v>6</v>
      </c>
      <c r="B24" s="10" t="s">
        <v>18</v>
      </c>
      <c r="C24" s="5" t="s">
        <v>44</v>
      </c>
      <c r="D24" s="10"/>
      <c r="E24" s="15"/>
      <c r="F24" s="15"/>
    </row>
    <row r="25" spans="1:6" x14ac:dyDescent="0.25">
      <c r="A25" s="11"/>
      <c r="B25" s="11"/>
      <c r="C25" s="9">
        <v>1580.5</v>
      </c>
      <c r="D25" s="11" t="s">
        <v>6</v>
      </c>
      <c r="E25" s="16">
        <v>1580.5</v>
      </c>
      <c r="F25" s="13"/>
    </row>
    <row r="26" spans="1:6" x14ac:dyDescent="0.25">
      <c r="A26" s="11"/>
      <c r="B26" s="11"/>
      <c r="C26" s="9"/>
      <c r="D26" s="11"/>
      <c r="E26" s="16"/>
      <c r="F26" s="13"/>
    </row>
    <row r="27" spans="1:6" x14ac:dyDescent="0.25">
      <c r="A27" s="12"/>
      <c r="B27" s="12"/>
      <c r="C27" s="8"/>
      <c r="D27" s="12"/>
      <c r="E27" s="14" t="s">
        <v>7</v>
      </c>
      <c r="F27" s="14">
        <f>SUM(E25:E25)</f>
        <v>1580.5</v>
      </c>
    </row>
    <row r="28" spans="1:6" ht="45" x14ac:dyDescent="0.25">
      <c r="A28" s="11">
        <v>7</v>
      </c>
      <c r="B28" s="11" t="s">
        <v>18</v>
      </c>
      <c r="C28" s="7" t="s">
        <v>43</v>
      </c>
      <c r="D28" s="11"/>
      <c r="E28" s="13"/>
      <c r="F28" s="13"/>
    </row>
    <row r="29" spans="1:6" x14ac:dyDescent="0.25">
      <c r="A29" s="11"/>
      <c r="B29" s="11"/>
      <c r="C29" s="6">
        <v>11</v>
      </c>
      <c r="D29" s="11" t="s">
        <v>37</v>
      </c>
      <c r="E29" s="13">
        <v>11</v>
      </c>
      <c r="F29" s="13"/>
    </row>
    <row r="30" spans="1:6" x14ac:dyDescent="0.25">
      <c r="A30" s="11"/>
      <c r="B30" s="11"/>
      <c r="C30" s="6"/>
      <c r="D30" s="11"/>
      <c r="E30" s="13"/>
      <c r="F30" s="13"/>
    </row>
    <row r="31" spans="1:6" x14ac:dyDescent="0.25">
      <c r="A31" s="11"/>
      <c r="B31" s="11"/>
      <c r="C31" s="6"/>
      <c r="D31" s="11"/>
      <c r="E31" s="14" t="s">
        <v>7</v>
      </c>
      <c r="F31" s="14">
        <f>SUM(E29)</f>
        <v>11</v>
      </c>
    </row>
    <row r="32" spans="1:6" ht="45" x14ac:dyDescent="0.25">
      <c r="A32" s="10">
        <v>8</v>
      </c>
      <c r="B32" s="10" t="s">
        <v>38</v>
      </c>
      <c r="C32" s="5" t="s">
        <v>39</v>
      </c>
      <c r="D32" s="10"/>
      <c r="E32" s="15"/>
      <c r="F32" s="15"/>
    </row>
    <row r="33" spans="1:6" x14ac:dyDescent="0.25">
      <c r="A33" s="11"/>
      <c r="B33" s="11"/>
      <c r="C33" s="6">
        <v>11</v>
      </c>
      <c r="D33" s="11" t="s">
        <v>37</v>
      </c>
      <c r="E33" s="13">
        <v>11</v>
      </c>
      <c r="F33" s="13"/>
    </row>
    <row r="34" spans="1:6" x14ac:dyDescent="0.25">
      <c r="A34" s="11"/>
      <c r="B34" s="11"/>
      <c r="C34" s="6"/>
      <c r="D34" s="11"/>
      <c r="E34" s="13"/>
      <c r="F34" s="13"/>
    </row>
    <row r="35" spans="1:6" x14ac:dyDescent="0.25">
      <c r="A35" s="11"/>
      <c r="B35" s="11"/>
      <c r="C35" s="6"/>
      <c r="D35" s="11"/>
      <c r="E35" s="14" t="s">
        <v>7</v>
      </c>
      <c r="F35" s="14">
        <f>SUM(E33)</f>
        <v>11</v>
      </c>
    </row>
    <row r="36" spans="1:6" ht="30" x14ac:dyDescent="0.25">
      <c r="A36" s="10">
        <v>9</v>
      </c>
      <c r="B36" s="10" t="s">
        <v>38</v>
      </c>
      <c r="C36" s="5" t="s">
        <v>40</v>
      </c>
      <c r="D36" s="10"/>
      <c r="E36" s="15"/>
      <c r="F36" s="15"/>
    </row>
    <row r="37" spans="1:6" x14ac:dyDescent="0.25">
      <c r="A37" s="11"/>
      <c r="B37" s="11"/>
      <c r="C37" s="6">
        <v>11</v>
      </c>
      <c r="D37" s="11" t="s">
        <v>12</v>
      </c>
      <c r="E37" s="13">
        <v>11</v>
      </c>
      <c r="F37" s="13"/>
    </row>
    <row r="38" spans="1:6" x14ac:dyDescent="0.25">
      <c r="A38" s="11"/>
      <c r="B38" s="11"/>
      <c r="C38" s="6"/>
      <c r="D38" s="11"/>
      <c r="E38" s="13"/>
      <c r="F38" s="13"/>
    </row>
    <row r="39" spans="1:6" x14ac:dyDescent="0.25">
      <c r="A39" s="11"/>
      <c r="B39" s="11"/>
      <c r="C39" s="6"/>
      <c r="D39" s="11"/>
      <c r="E39" s="14" t="s">
        <v>7</v>
      </c>
      <c r="F39" s="14">
        <f>SUM(E37)</f>
        <v>11</v>
      </c>
    </row>
    <row r="40" spans="1:6" x14ac:dyDescent="0.25">
      <c r="A40" s="10">
        <v>10</v>
      </c>
      <c r="B40" s="10" t="s">
        <v>16</v>
      </c>
      <c r="C40" s="5" t="s">
        <v>45</v>
      </c>
      <c r="D40" s="10"/>
      <c r="E40" s="15"/>
      <c r="F40" s="15"/>
    </row>
    <row r="41" spans="1:6" x14ac:dyDescent="0.25">
      <c r="A41" s="11"/>
      <c r="B41" s="11"/>
      <c r="C41" s="9">
        <v>1580.5</v>
      </c>
      <c r="D41" s="11" t="s">
        <v>6</v>
      </c>
      <c r="E41" s="16">
        <v>1580.5</v>
      </c>
      <c r="F41" s="13"/>
    </row>
    <row r="42" spans="1:6" x14ac:dyDescent="0.25">
      <c r="A42" s="11"/>
      <c r="B42" s="11"/>
      <c r="C42" s="9"/>
      <c r="D42" s="11"/>
      <c r="E42" s="16"/>
      <c r="F42" s="13"/>
    </row>
    <row r="43" spans="1:6" x14ac:dyDescent="0.25">
      <c r="A43" s="12"/>
      <c r="B43" s="12"/>
      <c r="C43" s="8"/>
      <c r="D43" s="12"/>
      <c r="E43" s="14" t="s">
        <v>7</v>
      </c>
      <c r="F43" s="14">
        <f>SUM(E41:E42)</f>
        <v>1580.5</v>
      </c>
    </row>
    <row r="44" spans="1:6" x14ac:dyDescent="0.25">
      <c r="A44" s="10">
        <v>11</v>
      </c>
      <c r="B44" s="10" t="s">
        <v>17</v>
      </c>
      <c r="C44" s="5" t="s">
        <v>46</v>
      </c>
      <c r="D44" s="10"/>
      <c r="E44" s="15"/>
      <c r="F44" s="15"/>
    </row>
    <row r="45" spans="1:6" x14ac:dyDescent="0.25">
      <c r="A45" s="11"/>
      <c r="B45" s="11"/>
      <c r="C45" s="7">
        <v>1580.5</v>
      </c>
      <c r="D45" s="11" t="s">
        <v>6</v>
      </c>
      <c r="E45" s="13">
        <v>1580.5</v>
      </c>
      <c r="F45" s="13"/>
    </row>
    <row r="46" spans="1:6" x14ac:dyDescent="0.25">
      <c r="A46" s="11"/>
      <c r="B46" s="11"/>
      <c r="C46" s="7"/>
      <c r="D46" s="11"/>
      <c r="E46" s="13"/>
      <c r="F46" s="13"/>
    </row>
    <row r="47" spans="1:6" x14ac:dyDescent="0.25">
      <c r="A47" s="12"/>
      <c r="B47" s="12"/>
      <c r="C47" s="8"/>
      <c r="D47" s="12"/>
      <c r="E47" s="14" t="s">
        <v>7</v>
      </c>
      <c r="F47" s="14">
        <f>SUM(E45:E45)</f>
        <v>1580.5</v>
      </c>
    </row>
    <row r="48" spans="1:6" ht="30" x14ac:dyDescent="0.25">
      <c r="A48" s="10">
        <v>12</v>
      </c>
      <c r="B48" s="10" t="s">
        <v>20</v>
      </c>
      <c r="C48" s="5" t="s">
        <v>8</v>
      </c>
      <c r="D48" s="10"/>
      <c r="E48" s="15"/>
      <c r="F48" s="15"/>
    </row>
    <row r="49" spans="1:6" x14ac:dyDescent="0.25">
      <c r="A49" s="11"/>
      <c r="B49" s="11"/>
      <c r="C49" s="7">
        <v>1580.5</v>
      </c>
      <c r="D49" s="11" t="s">
        <v>6</v>
      </c>
      <c r="E49" s="13">
        <v>1580.5</v>
      </c>
      <c r="F49" s="13"/>
    </row>
    <row r="50" spans="1:6" x14ac:dyDescent="0.25">
      <c r="A50" s="11"/>
      <c r="B50" s="11"/>
      <c r="C50" s="6"/>
      <c r="D50" s="11"/>
      <c r="E50" s="13"/>
      <c r="F50" s="13"/>
    </row>
    <row r="51" spans="1:6" x14ac:dyDescent="0.25">
      <c r="A51" s="11"/>
      <c r="B51" s="11"/>
      <c r="C51" s="6"/>
      <c r="D51" s="11"/>
      <c r="E51" s="13"/>
      <c r="F51" s="13"/>
    </row>
    <row r="52" spans="1:6" x14ac:dyDescent="0.25">
      <c r="A52" s="12"/>
      <c r="B52" s="12"/>
      <c r="C52" s="8"/>
      <c r="D52" s="12"/>
      <c r="E52" s="14" t="s">
        <v>7</v>
      </c>
      <c r="F52" s="14">
        <f>SUM(E49:E50)</f>
        <v>1580.5</v>
      </c>
    </row>
    <row r="53" spans="1:6" ht="30" x14ac:dyDescent="0.25">
      <c r="A53" s="10">
        <v>13</v>
      </c>
      <c r="B53" s="10" t="s">
        <v>21</v>
      </c>
      <c r="C53" s="5" t="s">
        <v>9</v>
      </c>
      <c r="D53" s="10"/>
      <c r="E53" s="15"/>
      <c r="F53" s="15"/>
    </row>
    <row r="54" spans="1:6" x14ac:dyDescent="0.25">
      <c r="A54" s="11"/>
      <c r="B54" s="11"/>
      <c r="C54" s="6">
        <v>1580.5</v>
      </c>
      <c r="D54" s="11" t="s">
        <v>6</v>
      </c>
      <c r="E54" s="13">
        <v>1580.5</v>
      </c>
      <c r="F54" s="13"/>
    </row>
    <row r="55" spans="1:6" x14ac:dyDescent="0.25">
      <c r="A55" s="11"/>
      <c r="B55" s="11"/>
      <c r="C55" s="6"/>
      <c r="D55" s="11"/>
      <c r="E55" s="13"/>
      <c r="F55" s="13"/>
    </row>
    <row r="56" spans="1:6" x14ac:dyDescent="0.25">
      <c r="A56" s="12"/>
      <c r="B56" s="12"/>
      <c r="C56" s="8"/>
      <c r="D56" s="12"/>
      <c r="E56" s="14" t="s">
        <v>7</v>
      </c>
      <c r="F56" s="14">
        <f>SUM(E54:E54)</f>
        <v>1580.5</v>
      </c>
    </row>
    <row r="57" spans="1:6" ht="18.75" customHeight="1" x14ac:dyDescent="0.25">
      <c r="A57" s="10">
        <v>14</v>
      </c>
      <c r="B57" s="10" t="s">
        <v>22</v>
      </c>
      <c r="C57" s="5" t="s">
        <v>62</v>
      </c>
      <c r="D57" s="10"/>
      <c r="E57" s="15"/>
      <c r="F57" s="15"/>
    </row>
    <row r="58" spans="1:6" ht="18.75" customHeight="1" x14ac:dyDescent="0.25">
      <c r="A58" s="11"/>
      <c r="B58" s="11"/>
      <c r="C58" s="9">
        <v>1580.5</v>
      </c>
      <c r="D58" s="11" t="s">
        <v>6</v>
      </c>
      <c r="E58" s="16">
        <v>1580.5</v>
      </c>
      <c r="F58" s="13"/>
    </row>
    <row r="59" spans="1:6" ht="18.75" customHeight="1" x14ac:dyDescent="0.25">
      <c r="A59" s="11"/>
      <c r="B59" s="11"/>
      <c r="C59" s="9"/>
      <c r="D59" s="11"/>
      <c r="E59" s="16"/>
      <c r="F59" s="13"/>
    </row>
    <row r="60" spans="1:6" x14ac:dyDescent="0.25">
      <c r="A60" s="12"/>
      <c r="B60" s="12"/>
      <c r="C60" s="8"/>
      <c r="D60" s="12"/>
      <c r="E60" s="14" t="s">
        <v>7</v>
      </c>
      <c r="F60" s="14">
        <f>SUM(E58:E59)</f>
        <v>1580.5</v>
      </c>
    </row>
    <row r="61" spans="1:6" x14ac:dyDescent="0.25">
      <c r="A61" s="10">
        <v>15</v>
      </c>
      <c r="B61" s="10" t="s">
        <v>23</v>
      </c>
      <c r="C61" s="4" t="s">
        <v>35</v>
      </c>
      <c r="D61" s="10"/>
      <c r="E61" s="15"/>
      <c r="F61" s="15"/>
    </row>
    <row r="62" spans="1:6" x14ac:dyDescent="0.25">
      <c r="A62" s="11"/>
      <c r="B62" s="11"/>
      <c r="C62" s="6">
        <v>6622</v>
      </c>
      <c r="D62" s="11" t="s">
        <v>6</v>
      </c>
      <c r="E62" s="13">
        <v>6622</v>
      </c>
      <c r="F62" s="13"/>
    </row>
    <row r="63" spans="1:6" x14ac:dyDescent="0.25">
      <c r="A63" s="11"/>
      <c r="B63" s="11"/>
      <c r="C63" s="6"/>
      <c r="D63" s="11"/>
      <c r="E63" s="13"/>
      <c r="F63" s="13"/>
    </row>
    <row r="64" spans="1:6" x14ac:dyDescent="0.25">
      <c r="A64" s="12"/>
      <c r="B64" s="12"/>
      <c r="C64" s="8"/>
      <c r="D64" s="12"/>
      <c r="E64" s="14" t="s">
        <v>7</v>
      </c>
      <c r="F64" s="14">
        <f>E62</f>
        <v>6622</v>
      </c>
    </row>
    <row r="65" spans="1:6" ht="30" x14ac:dyDescent="0.25">
      <c r="A65" s="10">
        <v>16</v>
      </c>
      <c r="B65" s="10" t="s">
        <v>21</v>
      </c>
      <c r="C65" s="5" t="s">
        <v>10</v>
      </c>
      <c r="D65" s="10"/>
      <c r="E65" s="15"/>
      <c r="F65" s="15"/>
    </row>
    <row r="66" spans="1:6" x14ac:dyDescent="0.25">
      <c r="A66" s="11"/>
      <c r="B66" s="11"/>
      <c r="C66" s="6" t="s">
        <v>54</v>
      </c>
      <c r="D66" s="11" t="s">
        <v>6</v>
      </c>
      <c r="E66" s="13">
        <v>6622</v>
      </c>
      <c r="F66" s="13"/>
    </row>
    <row r="67" spans="1:6" x14ac:dyDescent="0.25">
      <c r="A67" s="11"/>
      <c r="B67" s="11"/>
      <c r="C67" s="6" t="s">
        <v>47</v>
      </c>
      <c r="D67" s="11" t="s">
        <v>6</v>
      </c>
      <c r="E67" s="13">
        <v>6908</v>
      </c>
      <c r="F67" s="13"/>
    </row>
    <row r="68" spans="1:6" x14ac:dyDescent="0.25">
      <c r="A68" s="11"/>
      <c r="B68" s="11"/>
      <c r="C68" s="6"/>
      <c r="D68" s="11"/>
      <c r="E68" s="13"/>
      <c r="F68" s="13"/>
    </row>
    <row r="69" spans="1:6" x14ac:dyDescent="0.25">
      <c r="A69" s="12"/>
      <c r="B69" s="12"/>
      <c r="C69" s="8"/>
      <c r="D69" s="12"/>
      <c r="E69" s="14" t="s">
        <v>7</v>
      </c>
      <c r="F69" s="14">
        <f>SUM(E66:E67)</f>
        <v>13530</v>
      </c>
    </row>
    <row r="70" spans="1:6" ht="17.25" customHeight="1" x14ac:dyDescent="0.25">
      <c r="A70" s="10">
        <v>17</v>
      </c>
      <c r="B70" s="10" t="s">
        <v>25</v>
      </c>
      <c r="C70" s="5" t="s">
        <v>36</v>
      </c>
      <c r="D70" s="10"/>
      <c r="E70" s="15"/>
      <c r="F70" s="15"/>
    </row>
    <row r="71" spans="1:6" x14ac:dyDescent="0.25">
      <c r="A71" s="11"/>
      <c r="B71" s="11"/>
      <c r="C71" s="9">
        <v>6622</v>
      </c>
      <c r="D71" s="11" t="s">
        <v>6</v>
      </c>
      <c r="E71" s="16">
        <v>6622</v>
      </c>
      <c r="F71" s="13"/>
    </row>
    <row r="72" spans="1:6" x14ac:dyDescent="0.25">
      <c r="A72" s="11"/>
      <c r="B72" s="11"/>
      <c r="C72" s="9"/>
      <c r="D72" s="11"/>
      <c r="E72" s="16"/>
      <c r="F72" s="13"/>
    </row>
    <row r="73" spans="1:6" x14ac:dyDescent="0.25">
      <c r="A73" s="12"/>
      <c r="B73" s="12"/>
      <c r="C73" s="8"/>
      <c r="D73" s="12"/>
      <c r="E73" s="14" t="s">
        <v>7</v>
      </c>
      <c r="F73" s="14">
        <f>SUM(E71:E72)</f>
        <v>6622</v>
      </c>
    </row>
    <row r="74" spans="1:6" ht="18" customHeight="1" x14ac:dyDescent="0.25">
      <c r="A74" s="10">
        <v>18</v>
      </c>
      <c r="B74" s="10" t="s">
        <v>24</v>
      </c>
      <c r="C74" s="5" t="s">
        <v>11</v>
      </c>
      <c r="D74" s="10"/>
      <c r="E74" s="15"/>
      <c r="F74" s="15"/>
    </row>
    <row r="75" spans="1:6" x14ac:dyDescent="0.25">
      <c r="A75" s="11"/>
      <c r="B75" s="11"/>
      <c r="C75" s="9">
        <v>6908</v>
      </c>
      <c r="D75" s="11" t="s">
        <v>6</v>
      </c>
      <c r="E75" s="16">
        <v>6908</v>
      </c>
      <c r="F75" s="13"/>
    </row>
    <row r="76" spans="1:6" x14ac:dyDescent="0.25">
      <c r="A76" s="11"/>
      <c r="B76" s="11"/>
      <c r="C76" s="9"/>
      <c r="D76" s="11"/>
      <c r="E76" s="16"/>
      <c r="F76" s="13"/>
    </row>
    <row r="77" spans="1:6" x14ac:dyDescent="0.25">
      <c r="A77" s="11"/>
      <c r="B77" s="11"/>
      <c r="C77" s="6"/>
      <c r="D77" s="11"/>
      <c r="E77" s="13" t="s">
        <v>7</v>
      </c>
      <c r="F77" s="13">
        <f>SUM(E75:E76)</f>
        <v>6908</v>
      </c>
    </row>
    <row r="78" spans="1:6" ht="30" x14ac:dyDescent="0.25">
      <c r="A78" s="10">
        <v>19</v>
      </c>
      <c r="B78" s="10" t="s">
        <v>26</v>
      </c>
      <c r="C78" s="5" t="s">
        <v>50</v>
      </c>
      <c r="D78" s="10"/>
      <c r="E78" s="15"/>
      <c r="F78" s="15"/>
    </row>
    <row r="79" spans="1:6" x14ac:dyDescent="0.25">
      <c r="A79" s="11"/>
      <c r="B79" s="11"/>
      <c r="C79" s="6" t="s">
        <v>49</v>
      </c>
      <c r="D79" s="11" t="s">
        <v>6</v>
      </c>
      <c r="E79" s="13">
        <v>1713.75</v>
      </c>
      <c r="F79" s="13"/>
    </row>
    <row r="80" spans="1:6" x14ac:dyDescent="0.25">
      <c r="A80" s="11"/>
      <c r="B80" s="11"/>
      <c r="C80" s="6"/>
      <c r="D80" s="11"/>
      <c r="E80" s="13"/>
      <c r="F80" s="13"/>
    </row>
    <row r="81" spans="1:6" x14ac:dyDescent="0.25">
      <c r="A81" s="12"/>
      <c r="B81" s="12"/>
      <c r="C81" s="8"/>
      <c r="D81" s="12"/>
      <c r="E81" s="14" t="s">
        <v>7</v>
      </c>
      <c r="F81" s="14">
        <f>SUM(E79:E80)</f>
        <v>1713.75</v>
      </c>
    </row>
    <row r="82" spans="1:6" ht="30" x14ac:dyDescent="0.25">
      <c r="A82" s="10">
        <v>20</v>
      </c>
      <c r="B82" s="10" t="s">
        <v>27</v>
      </c>
      <c r="C82" s="5" t="s">
        <v>14</v>
      </c>
      <c r="D82" s="10"/>
      <c r="E82" s="15"/>
      <c r="F82" s="15"/>
    </row>
    <row r="83" spans="1:6" x14ac:dyDescent="0.25">
      <c r="A83" s="11"/>
      <c r="B83" s="11"/>
      <c r="C83" s="6">
        <v>1672</v>
      </c>
      <c r="D83" s="11" t="s">
        <v>12</v>
      </c>
      <c r="E83" s="13">
        <v>1672</v>
      </c>
      <c r="F83" s="13"/>
    </row>
    <row r="84" spans="1:6" x14ac:dyDescent="0.25">
      <c r="A84" s="11"/>
      <c r="B84" s="11"/>
      <c r="C84" s="6"/>
      <c r="D84" s="11"/>
      <c r="E84" s="13"/>
      <c r="F84" s="13"/>
    </row>
    <row r="85" spans="1:6" x14ac:dyDescent="0.25">
      <c r="A85" s="12"/>
      <c r="B85" s="12"/>
      <c r="C85" s="8"/>
      <c r="D85" s="12"/>
      <c r="E85" s="14" t="s">
        <v>7</v>
      </c>
      <c r="F85" s="14">
        <f>SUM(E83:E84)</f>
        <v>1672</v>
      </c>
    </row>
    <row r="86" spans="1:6" ht="30" x14ac:dyDescent="0.25">
      <c r="A86" s="11">
        <v>21</v>
      </c>
      <c r="B86" s="10" t="s">
        <v>28</v>
      </c>
      <c r="C86" s="5" t="s">
        <v>61</v>
      </c>
      <c r="D86" s="11"/>
      <c r="E86" s="13"/>
      <c r="F86" s="13"/>
    </row>
    <row r="87" spans="1:6" x14ac:dyDescent="0.25">
      <c r="A87" s="11"/>
      <c r="B87" s="11"/>
      <c r="C87" s="6">
        <v>841</v>
      </c>
      <c r="D87" s="11" t="s">
        <v>12</v>
      </c>
      <c r="E87" s="13">
        <v>841</v>
      </c>
      <c r="F87" s="13"/>
    </row>
    <row r="88" spans="1:6" x14ac:dyDescent="0.25">
      <c r="A88" s="11"/>
      <c r="B88" s="11"/>
      <c r="C88" s="6"/>
      <c r="D88" s="11"/>
      <c r="E88" s="13"/>
      <c r="F88" s="13"/>
    </row>
    <row r="89" spans="1:6" x14ac:dyDescent="0.25">
      <c r="A89" s="11"/>
      <c r="B89" s="11"/>
      <c r="C89" s="6"/>
      <c r="D89" s="11"/>
      <c r="E89" s="14" t="s">
        <v>7</v>
      </c>
      <c r="F89" s="14">
        <f>SUM(E87:E87)</f>
        <v>841</v>
      </c>
    </row>
    <row r="90" spans="1:6" ht="30" x14ac:dyDescent="0.25">
      <c r="A90" s="10">
        <v>22</v>
      </c>
      <c r="B90" s="10" t="s">
        <v>29</v>
      </c>
      <c r="C90" s="5" t="s">
        <v>33</v>
      </c>
      <c r="D90" s="10"/>
      <c r="E90" s="15"/>
      <c r="F90" s="15"/>
    </row>
    <row r="91" spans="1:6" x14ac:dyDescent="0.25">
      <c r="A91" s="11"/>
      <c r="B91" s="11"/>
      <c r="C91" s="7" t="s">
        <v>51</v>
      </c>
      <c r="D91" s="11" t="s">
        <v>12</v>
      </c>
      <c r="E91" s="13">
        <v>44</v>
      </c>
      <c r="F91" s="13"/>
    </row>
    <row r="92" spans="1:6" x14ac:dyDescent="0.25">
      <c r="A92" s="11"/>
      <c r="B92" s="11"/>
      <c r="C92" s="7"/>
      <c r="D92" s="11"/>
      <c r="E92" s="13"/>
      <c r="F92" s="13"/>
    </row>
    <row r="93" spans="1:6" x14ac:dyDescent="0.25">
      <c r="A93" s="12"/>
      <c r="B93" s="12"/>
      <c r="C93" s="8"/>
      <c r="D93" s="12"/>
      <c r="E93" s="14" t="s">
        <v>7</v>
      </c>
      <c r="F93" s="14">
        <f>SUM(E91:E91)</f>
        <v>44</v>
      </c>
    </row>
    <row r="94" spans="1:6" ht="30" x14ac:dyDescent="0.25">
      <c r="A94" s="10">
        <v>23</v>
      </c>
      <c r="B94" s="10" t="s">
        <v>16</v>
      </c>
      <c r="C94" s="5" t="s">
        <v>13</v>
      </c>
      <c r="D94" s="10"/>
      <c r="E94" s="15"/>
      <c r="F94" s="15"/>
    </row>
    <row r="95" spans="1:6" x14ac:dyDescent="0.25">
      <c r="A95" s="11"/>
      <c r="B95" s="11"/>
      <c r="C95" s="7" t="s">
        <v>60</v>
      </c>
      <c r="D95" s="11" t="s">
        <v>6</v>
      </c>
      <c r="E95" s="13">
        <v>1316.3</v>
      </c>
      <c r="F95" s="13"/>
    </row>
    <row r="96" spans="1:6" x14ac:dyDescent="0.25">
      <c r="A96" s="11"/>
      <c r="B96" s="11"/>
      <c r="C96" s="7"/>
      <c r="D96" s="11"/>
      <c r="E96" s="13"/>
      <c r="F96" s="13"/>
    </row>
    <row r="97" spans="1:6" x14ac:dyDescent="0.25">
      <c r="A97" s="12"/>
      <c r="B97" s="12"/>
      <c r="C97" s="8"/>
      <c r="D97" s="12"/>
      <c r="E97" s="14" t="s">
        <v>7</v>
      </c>
      <c r="F97" s="14">
        <f>SUM(E95:E96)</f>
        <v>1316.3</v>
      </c>
    </row>
    <row r="98" spans="1:6" ht="30" x14ac:dyDescent="0.25">
      <c r="A98" s="10">
        <v>24</v>
      </c>
      <c r="B98" s="10" t="s">
        <v>20</v>
      </c>
      <c r="C98" s="5" t="s">
        <v>34</v>
      </c>
      <c r="D98" s="10"/>
      <c r="E98" s="15"/>
      <c r="F98" s="15"/>
    </row>
    <row r="99" spans="1:6" x14ac:dyDescent="0.25">
      <c r="A99" s="11"/>
      <c r="B99" s="11"/>
      <c r="C99" s="7" t="s">
        <v>60</v>
      </c>
      <c r="D99" s="11" t="s">
        <v>6</v>
      </c>
      <c r="E99" s="13">
        <v>904.6</v>
      </c>
      <c r="F99" s="13"/>
    </row>
    <row r="100" spans="1:6" x14ac:dyDescent="0.25">
      <c r="A100" s="11"/>
      <c r="B100" s="11"/>
      <c r="C100" s="7"/>
      <c r="D100" s="11"/>
      <c r="E100" s="13"/>
      <c r="F100" s="13"/>
    </row>
    <row r="101" spans="1:6" x14ac:dyDescent="0.25">
      <c r="A101" s="12"/>
      <c r="B101" s="12"/>
      <c r="C101" s="8"/>
      <c r="D101" s="12"/>
      <c r="E101" s="14" t="s">
        <v>7</v>
      </c>
      <c r="F101" s="14">
        <v>1316.3</v>
      </c>
    </row>
    <row r="102" spans="1:6" ht="45" x14ac:dyDescent="0.25">
      <c r="A102" s="10">
        <v>25</v>
      </c>
      <c r="B102" s="10" t="s">
        <v>30</v>
      </c>
      <c r="C102" s="5" t="s">
        <v>41</v>
      </c>
      <c r="D102" s="10"/>
      <c r="E102" s="15"/>
      <c r="F102" s="15"/>
    </row>
    <row r="103" spans="1:6" x14ac:dyDescent="0.25">
      <c r="A103" s="11"/>
      <c r="B103" s="11"/>
      <c r="C103" s="7" t="s">
        <v>55</v>
      </c>
      <c r="D103" s="11" t="s">
        <v>6</v>
      </c>
      <c r="E103" s="13">
        <v>1316.3</v>
      </c>
      <c r="F103" s="13"/>
    </row>
    <row r="104" spans="1:6" x14ac:dyDescent="0.25">
      <c r="A104" s="11"/>
      <c r="B104" s="11"/>
      <c r="C104" s="7" t="s">
        <v>56</v>
      </c>
      <c r="D104" s="11" t="s">
        <v>6</v>
      </c>
      <c r="E104" s="13">
        <v>227</v>
      </c>
      <c r="F104" s="13"/>
    </row>
    <row r="105" spans="1:6" x14ac:dyDescent="0.25">
      <c r="A105" s="12"/>
      <c r="B105" s="12"/>
      <c r="C105" s="8"/>
      <c r="D105" s="12"/>
      <c r="E105" s="14" t="s">
        <v>7</v>
      </c>
      <c r="F105" s="14">
        <f>SUM(E103:E104)</f>
        <v>1543.3</v>
      </c>
    </row>
    <row r="106" spans="1:6" ht="75" x14ac:dyDescent="0.25">
      <c r="A106" s="10">
        <v>26</v>
      </c>
      <c r="B106" s="10" t="s">
        <v>30</v>
      </c>
      <c r="C106" s="17" t="s">
        <v>57</v>
      </c>
      <c r="D106" s="10"/>
      <c r="E106" s="15"/>
      <c r="F106" s="15"/>
    </row>
    <row r="107" spans="1:6" x14ac:dyDescent="0.25">
      <c r="A107" s="11"/>
      <c r="B107" s="11"/>
      <c r="C107" s="6" t="s">
        <v>58</v>
      </c>
      <c r="D107" s="11" t="s">
        <v>59</v>
      </c>
      <c r="E107" s="13">
        <v>106</v>
      </c>
      <c r="F107" s="13"/>
    </row>
    <row r="108" spans="1:6" x14ac:dyDescent="0.25">
      <c r="A108" s="12"/>
      <c r="B108" s="12"/>
      <c r="C108" s="8"/>
      <c r="D108" s="12"/>
      <c r="E108" s="14" t="s">
        <v>7</v>
      </c>
      <c r="F108" s="14">
        <f>SUM(E107)</f>
        <v>106</v>
      </c>
    </row>
    <row r="109" spans="1:6" ht="30" x14ac:dyDescent="0.25">
      <c r="A109" s="10">
        <v>27</v>
      </c>
      <c r="B109" s="10" t="s">
        <v>31</v>
      </c>
      <c r="C109" s="5" t="s">
        <v>52</v>
      </c>
      <c r="D109" s="10"/>
      <c r="E109" s="15"/>
      <c r="F109" s="15"/>
    </row>
    <row r="110" spans="1:6" x14ac:dyDescent="0.25">
      <c r="A110" s="11"/>
      <c r="B110" s="11"/>
      <c r="C110" s="7">
        <v>1</v>
      </c>
      <c r="D110" s="11" t="s">
        <v>15</v>
      </c>
      <c r="E110" s="13">
        <v>1</v>
      </c>
      <c r="F110" s="13"/>
    </row>
    <row r="111" spans="1:6" x14ac:dyDescent="0.25">
      <c r="A111" s="11"/>
      <c r="B111" s="11"/>
      <c r="C111" s="7"/>
      <c r="D111" s="11"/>
      <c r="E111" s="13"/>
      <c r="F111" s="13"/>
    </row>
    <row r="112" spans="1:6" x14ac:dyDescent="0.25">
      <c r="A112" s="12"/>
      <c r="B112" s="12"/>
      <c r="C112" s="8"/>
      <c r="D112" s="12"/>
      <c r="E112" s="14" t="s">
        <v>7</v>
      </c>
      <c r="F112" s="14">
        <f>SUM(E110)</f>
        <v>1</v>
      </c>
    </row>
    <row r="113" spans="1:6" ht="60.75" customHeight="1" x14ac:dyDescent="0.25">
      <c r="A113" s="10">
        <v>28</v>
      </c>
      <c r="B113" s="10" t="s">
        <v>31</v>
      </c>
      <c r="C113" s="5" t="s">
        <v>53</v>
      </c>
      <c r="D113" s="10"/>
      <c r="E113" s="15"/>
      <c r="F113" s="15"/>
    </row>
    <row r="114" spans="1:6" x14ac:dyDescent="0.25">
      <c r="A114" s="11"/>
      <c r="B114" s="11"/>
      <c r="C114" s="6">
        <v>1</v>
      </c>
      <c r="D114" s="11" t="s">
        <v>15</v>
      </c>
      <c r="E114" s="13">
        <v>1</v>
      </c>
      <c r="F114" s="13"/>
    </row>
    <row r="115" spans="1:6" x14ac:dyDescent="0.25">
      <c r="A115" s="11"/>
      <c r="B115" s="11"/>
      <c r="C115" s="6"/>
      <c r="D115" s="11"/>
      <c r="E115" s="13"/>
      <c r="F115" s="13"/>
    </row>
    <row r="116" spans="1:6" x14ac:dyDescent="0.25">
      <c r="A116" s="12"/>
      <c r="B116" s="12"/>
      <c r="C116" s="8"/>
      <c r="D116" s="12"/>
      <c r="E116" s="14" t="s">
        <v>7</v>
      </c>
      <c r="F116" s="14">
        <f>SUM(E114)</f>
        <v>1</v>
      </c>
    </row>
  </sheetData>
  <mergeCells count="2">
    <mergeCell ref="A2:F2"/>
    <mergeCell ref="A1:F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fitToHeight="0" orientation="portrait" horizontalDpi="300" verticalDpi="300" r:id="rId1"/>
  <rowBreaks count="1" manualBreakCount="1">
    <brk id="6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Company>MZDW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MZDW Jarosław Repliński</dc:creator>
  <cp:lastModifiedBy>MZDW Marzenna Chudzik</cp:lastModifiedBy>
  <cp:lastPrinted>2025-03-11T13:43:56Z</cp:lastPrinted>
  <dcterms:created xsi:type="dcterms:W3CDTF">2024-04-18T11:11:47Z</dcterms:created>
  <dcterms:modified xsi:type="dcterms:W3CDTF">2025-03-26T09:50:35Z</dcterms:modified>
</cp:coreProperties>
</file>