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6_2025_LEKI_UZUPEŁNIENIE_VOL4\SWZ\"/>
    </mc:Choice>
  </mc:AlternateContent>
  <bookViews>
    <workbookView xWindow="0" yWindow="0" windowWidth="20160" windowHeight="9024" activeTab="2"/>
  </bookViews>
  <sheets>
    <sheet name="1" sheetId="1" r:id="rId1"/>
    <sheet name="2" sheetId="2" r:id="rId2"/>
    <sheet name="3" sheetId="3" r:id="rId3"/>
  </sheets>
  <definedNames>
    <definedName name="Excel_BuiltIn_Print_Area_1_1" localSheetId="0">#REF!</definedName>
    <definedName name="Excel_BuiltIn_Print_Area_1_1" localSheetId="1">#REF!</definedName>
    <definedName name="Excel_BuiltIn_Print_Area_1_1">#REF!</definedName>
    <definedName name="Excel_BuiltIn_Print_Area_1_1_1" localSheetId="0">#REF!</definedName>
    <definedName name="Excel_BuiltIn_Print_Area_1_1_1" localSheetId="1">#REF!</definedName>
    <definedName name="Excel_BuiltIn_Print_Area_1_1_1">#REF!</definedName>
    <definedName name="Excel_BuiltIn_Print_Area_11_1" localSheetId="0">#REF!</definedName>
    <definedName name="Excel_BuiltIn_Print_Area_11_1" localSheetId="1">#REF!</definedName>
    <definedName name="Excel_BuiltIn_Print_Area_11_1">#REF!</definedName>
    <definedName name="Excel_BuiltIn_Print_Area_12_1" localSheetId="0">#REF!</definedName>
    <definedName name="Excel_BuiltIn_Print_Area_12_1" localSheetId="1">#REF!</definedName>
    <definedName name="Excel_BuiltIn_Print_Area_12_1">#REF!</definedName>
    <definedName name="Excel_BuiltIn_Print_Area_3_1" localSheetId="0">#REF!</definedName>
    <definedName name="Excel_BuiltIn_Print_Area_3_1" localSheetId="1">#REF!</definedName>
    <definedName name="Excel_BuiltIn_Print_Area_3_1">#REF!</definedName>
    <definedName name="Excel_BuiltIn_Print_Area_30_1" localSheetId="0">#REF!</definedName>
    <definedName name="Excel_BuiltIn_Print_Area_30_1" localSheetId="1">#REF!</definedName>
    <definedName name="Excel_BuiltIn_Print_Area_30_1">#REF!</definedName>
    <definedName name="Excel_BuiltIn_Print_Area_31_1" localSheetId="0">#REF!</definedName>
    <definedName name="Excel_BuiltIn_Print_Area_31_1" localSheetId="1">#REF!</definedName>
    <definedName name="Excel_BuiltIn_Print_Area_31_1">#REF!</definedName>
    <definedName name="Excel_BuiltIn_Print_Area_32_1" localSheetId="0">#REF!</definedName>
    <definedName name="Excel_BuiltIn_Print_Area_32_1" localSheetId="1">#REF!</definedName>
    <definedName name="Excel_BuiltIn_Print_Area_32_1">#REF!</definedName>
    <definedName name="Excel_BuiltIn_Print_Area_34_1" localSheetId="0">#REF!</definedName>
    <definedName name="Excel_BuiltIn_Print_Area_34_1" localSheetId="1">#REF!</definedName>
    <definedName name="Excel_BuiltIn_Print_Area_34_1">#REF!</definedName>
    <definedName name="Excel_BuiltIn_Print_Area_35_1" localSheetId="0">#REF!</definedName>
    <definedName name="Excel_BuiltIn_Print_Area_35_1" localSheetId="1">#REF!</definedName>
    <definedName name="Excel_BuiltIn_Print_Area_35_1">#REF!</definedName>
    <definedName name="Excel_BuiltIn_Print_Area_39_1" localSheetId="0">#REF!</definedName>
    <definedName name="Excel_BuiltIn_Print_Area_39_1" localSheetId="1">#REF!</definedName>
    <definedName name="Excel_BuiltIn_Print_Area_39_1">#REF!</definedName>
    <definedName name="Excel_BuiltIn_Print_Area_42_1" localSheetId="0">#REF!</definedName>
    <definedName name="Excel_BuiltIn_Print_Area_42_1" localSheetId="1">#REF!</definedName>
    <definedName name="Excel_BuiltIn_Print_Area_42_1">#REF!</definedName>
    <definedName name="Excel_BuiltIn_Print_Area_44_1" localSheetId="0">#REF!</definedName>
    <definedName name="Excel_BuiltIn_Print_Area_44_1" localSheetId="1">#REF!</definedName>
    <definedName name="Excel_BuiltIn_Print_Area_44_1">#REF!</definedName>
    <definedName name="Excel_BuiltIn_Print_Area_46_1" localSheetId="0">#REF!</definedName>
    <definedName name="Excel_BuiltIn_Print_Area_46_1" localSheetId="1">#REF!</definedName>
    <definedName name="Excel_BuiltIn_Print_Area_46_1">#REF!</definedName>
    <definedName name="Excel_BuiltIn_Print_Area_47_1" localSheetId="0">#REF!</definedName>
    <definedName name="Excel_BuiltIn_Print_Area_47_1" localSheetId="1">#REF!</definedName>
    <definedName name="Excel_BuiltIn_Print_Area_47_1">#REF!</definedName>
    <definedName name="_xlnm.Print_Area" localSheetId="0">'1'!$A$1:$J$21</definedName>
    <definedName name="_xlnm.Print_Area" localSheetId="1">'2'!$A$1:$J$9</definedName>
    <definedName name="_xlnm.Print_Area" localSheetId="2">'3'!$A$1:$J$11</definedName>
  </definedNames>
  <calcPr calcId="152511"/>
</workbook>
</file>

<file path=xl/calcChain.xml><?xml version="1.0" encoding="utf-8"?>
<calcChain xmlns="http://schemas.openxmlformats.org/spreadsheetml/2006/main">
  <c r="G5" i="3" l="1"/>
  <c r="G6" i="3"/>
  <c r="G7" i="3"/>
  <c r="G4" i="3"/>
  <c r="G8" i="3" s="1"/>
  <c r="G5" i="2"/>
  <c r="G6" i="2"/>
  <c r="G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G7" i="2" l="1"/>
  <c r="G19" i="1"/>
</calcChain>
</file>

<file path=xl/sharedStrings.xml><?xml version="1.0" encoding="utf-8"?>
<sst xmlns="http://schemas.openxmlformats.org/spreadsheetml/2006/main" count="114" uniqueCount="54">
  <si>
    <t>l.p.</t>
  </si>
  <si>
    <t xml:space="preserve">Nazwa  asortymentu </t>
  </si>
  <si>
    <t>Nazwa oferowanego leku</t>
  </si>
  <si>
    <t>J.m</t>
  </si>
  <si>
    <t>Ilość</t>
  </si>
  <si>
    <t>Cena jedn.   Netto</t>
  </si>
  <si>
    <t>Wartość netto</t>
  </si>
  <si>
    <t>Stawka podatku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</si>
  <si>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</si>
  <si>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</si>
  <si>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</si>
  <si>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</si>
  <si>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</si>
  <si>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</si>
  <si>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</si>
  <si>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</si>
  <si>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</si>
  <si>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</si>
  <si>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</si>
  <si>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op.</t>
  </si>
  <si>
    <t>Glukoza 5% i chlorek sodu 0,9% roztwór do wlewów dożylnych w stosunku 1:1, poj. 500,0ml a 20 butl.</t>
  </si>
  <si>
    <t>Glukoza 5% i chlorek sodu 0,9% roztwór do wlewów dożylnych w stosunku 2:1, poj. 500,0ml a 20 butl.</t>
  </si>
  <si>
    <t>Wartość pakietu</t>
  </si>
  <si>
    <t>Podpisano podpisem elektronicznym</t>
  </si>
  <si>
    <t>Pakiet 1 - Płyny do infuzji</t>
  </si>
  <si>
    <t>Płyn przeznaczony dla pacjentów pediatrycznych od 1 dnia życia do 14 roku życia, wskazany do stosowania przed, w trakcie i po zabiegu, składem zbliżony do składu osocza, zawierający w swoim składzie: NA+ - 140 (mmol/l), K+ - 4 (mmol/l), Ca+ - 1 (mmol/l), Mg ++ - 1 (mmol/l), Cl- - 118 (mmol/l), octan – 30 (mmol/l), glukoza 1% (55,5 mmol/l), osmolarność – 351 (mOsmol/l) 100 ml. Flakon z 2 portam* x 40 butelek</t>
  </si>
  <si>
    <t>Płyn przeznaczony dla pacjentów pediatrycznych od 1 dnia życia do 14 roku życia, wskazany do stosowania przed, w trakcie i po zabiegu, składem zbliżony do składu osocza, zawierający w swoim składzie: NA+ - 140 (mmol/l), K+ - 4 (mmol/l), Ca+ - 1 (mmol/l), Mg ++ - 1 (mmol/l), Cl- - 118 (mmol/l), octan – 30 (mmol/l), glukoza 1% (55,5 mmol/l), osmolarność – 351 (mOsmol/l) 500 ml. Flakon z 2 portamii* x 10 butelek</t>
  </si>
  <si>
    <t>Chlorek potasu 0,15% i chlorek sodu 0,9% roztwór do wlewów dozylnych, poj.500 ml a 10 butl.</t>
  </si>
  <si>
    <t>Chlorek potasu 0,3% i chlorek sodu 0,9% roztwór do wlewów dozylnych, poj.500 ml a 10 butl.</t>
  </si>
  <si>
    <t>Płyn wieloelektrolitowy izotoniczny zawierający jony Ca, jony Cl poniżej 110 mmol/l, osmolarność poniżej 300 mOsmol/l, 250 ml a 20 butl</t>
  </si>
  <si>
    <t>Fluconazolum 0,1g/50ml a  50ml x 10 flakon</t>
  </si>
  <si>
    <t>Dieta cząstkowa, koncentrat białka w proszku, 1 łyżka (5g) = 4,5 g
białka, łatwo rozpuszczalne. Białko: białka mleka. Energia: białko 97%, tłuszcze 2%, węglowodany 1%.
Wapń 1400mg/100g. Sód - mniej niż 40 mg na 100g proszku. Odpowiedni do stosowania powyżej 3. roku życia. Proszek, puszka 400 g. Smak: neutralny</t>
  </si>
  <si>
    <t>Clindamycin 300 mg / 2 ml  a 2ml x 5amp.</t>
  </si>
  <si>
    <t xml:space="preserve">Wartość pakietu </t>
  </si>
  <si>
    <t>Linezolidum 600mg/300 ml x 10 flak.</t>
  </si>
  <si>
    <t>Pakiet 2 - Leki</t>
  </si>
  <si>
    <t>Załącznik nr 1.2</t>
  </si>
  <si>
    <t>Załącznik nr 1.1</t>
  </si>
  <si>
    <t>Załącznik nr 1.3</t>
  </si>
  <si>
    <t>Pakiet 3 - Żywienie</t>
  </si>
  <si>
    <t>Worek trzykomorowy o objętości 1206 ml do  żywienia pozajelitowego  obwodowego zawierający roztwór aminokwasów z tauryną, glukozę z cynkiem, tłuszcze LCT, MCT, oliwę z oliwek, kwasy tłuszczowe omega-3, o zawartości azotu 6,2 g, energia niebiałkowa 700 kcal, osmolarność 850 mosmol/l x 4 worki</t>
  </si>
  <si>
    <t>Płyn wieloelektrolitowy , zbilansowany, bez jonów wapnia, , roztwór do wlewów dożylnych, poj. 500,0ml butelka z dwoma portami a 10 butl</t>
  </si>
  <si>
    <t>Kompletna dieta wysokoenergetyczna(2,0kcal/ml),bogata w białko(20en%) oraz jednonienasycone kwasy tłuszczowe,przeznaczona do żywienia dojelitowego przez zgłębnik.Zawiera MCT,o niskiej zawartości sodu.Nie zawiera glutenu i błonnika , klinicznie wolna od laktozy.Opakowanie a 500ml EasyBag.</t>
  </si>
  <si>
    <t>Woda sterylna butelka zakręcana 1000 ml</t>
  </si>
  <si>
    <t>flakon</t>
  </si>
  <si>
    <t>op</t>
  </si>
  <si>
    <t>Ringera z mleczanami do wlewów dożylnych, poj. 500 ml a 20 butl.</t>
  </si>
  <si>
    <t>Glukoza 10% roztwór do wlewów dożylnych, poj. 250,0ml a 20butl.</t>
  </si>
  <si>
    <t>Glukoza 5% i chlorek sodu 0,9% roztwór do wlewów dożylnych w stosunku 1:1, poj. 250,0ml a 20 butl.</t>
  </si>
  <si>
    <t>Glukoza 5% i chlorek sodu 0,9% roztwór do wlewów dożylnych w stosunku 2:1, poj. 250,0ml a 20 butl.</t>
  </si>
  <si>
    <r>
      <t>Kompletna dieta do stosowania u pacjentów z hiperglikemią, insulinoopornością. Wysokoenergetyczna (1,5 kcal/ml), wysokobiałkowa 7,5g/100ml, bogata w kwasy tłuszczowe
jednonienasycone (MUFA), przeznaczona do żywienia drogą doustną. Zawiera węglowodany
o spowolnionym uwalnianiu w celu lepszej kontroli poziomu glukozy we krwi oraz błonnik i olej
rybny. Wysoka zawartość antyoksydantów (wit. C i E, selen,β-karoten). Klinicznie wolna od laktozy, o niskiej zawartości sodu, bezglutenowa. Osmolarność 360 mosmol/l. Smaki:owoce leśne, pralina</t>
    </r>
    <r>
      <rPr>
        <b/>
        <sz val="8"/>
        <rFont val="Tahoma"/>
        <family val="2"/>
        <charset val="238"/>
      </rPr>
      <t xml:space="preserve"> (różne smaki a 4 szt.)</t>
    </r>
  </si>
  <si>
    <t>Glukoza 5% i chlorek sodu 0,9% roztwór do wlewów dożylnych w stosunku 2:1, poj. 100,0ml a 40 butl.</t>
  </si>
  <si>
    <t>Ringera roztwór do wlewów dożylnych, poj. 250,0ml a 20 butl</t>
  </si>
  <si>
    <t>KOD EAN LEKU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</si>
</sst>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&quot;zł&quot;"/>
  </numFmts>
  <fonts count="2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6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6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ill="0" applyBorder="0" applyAlignment="0" applyProtection="0"/>
    <xf numFmtId="0" fontId="2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164" fontId="10" fillId="3" borderId="5" xfId="1" applyFont="1" applyFill="1" applyBorder="1" applyAlignment="1">
      <alignment vertical="center" wrapText="1"/>
    </xf>
    <xf numFmtId="164" fontId="5" fillId="0" borderId="5" xfId="1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9" fillId="3" borderId="1" xfId="13" applyFont="1" applyFill="1" applyBorder="1" applyAlignment="1">
      <alignment vertical="center" wrapText="1"/>
    </xf>
    <xf numFmtId="0" fontId="9" fillId="0" borderId="1" xfId="13" applyFont="1" applyFill="1" applyBorder="1" applyAlignment="1">
      <alignment vertical="center" wrapText="1"/>
    </xf>
    <xf numFmtId="0" fontId="5" fillId="3" borderId="1" xfId="13" applyFont="1" applyFill="1" applyBorder="1" applyAlignment="1">
      <alignment vertical="center" wrapText="1"/>
    </xf>
    <xf numFmtId="0" fontId="16" fillId="0" borderId="1" xfId="4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2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5" fillId="0" borderId="10" xfId="1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0" borderId="2" xfId="15" applyFont="1" applyFill="1" applyBorder="1" applyAlignment="1">
      <alignment horizontal="center" vertical="center" wrapText="1"/>
    </xf>
    <xf numFmtId="0" fontId="17" fillId="0" borderId="10" xfId="15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center" vertical="center" wrapText="1"/>
    </xf>
    <xf numFmtId="0" fontId="9" fillId="0" borderId="2" xfId="1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>
      <alignment vertical="center"/>
    </xf>
    <xf numFmtId="9" fontId="9" fillId="0" borderId="2" xfId="16" applyNumberFormat="1" applyFont="1" applyFill="1" applyBorder="1" applyAlignment="1">
      <alignment horizontal="center" vertical="center" wrapText="1"/>
    </xf>
    <xf numFmtId="165" fontId="9" fillId="0" borderId="10" xfId="1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4" fontId="18" fillId="0" borderId="13" xfId="14" applyNumberFormat="1" applyFont="1" applyFill="1" applyBorder="1" applyAlignment="1">
      <alignment vertical="center" wrapText="1"/>
    </xf>
    <xf numFmtId="43" fontId="18" fillId="0" borderId="1" xfId="14" applyNumberFormat="1" applyFont="1" applyFill="1" applyBorder="1" applyAlignment="1">
      <alignment horizontal="left" vertical="center" wrapText="1"/>
    </xf>
    <xf numFmtId="0" fontId="4" fillId="0" borderId="0" xfId="14" applyFont="1" applyFill="1" applyAlignment="1">
      <alignment vertical="center"/>
    </xf>
    <xf numFmtId="0" fontId="12" fillId="0" borderId="0" xfId="0" applyFont="1" applyBorder="1"/>
    <xf numFmtId="0" fontId="19" fillId="0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5" fillId="8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6" xfId="14" applyFont="1" applyFill="1" applyBorder="1" applyAlignment="1">
      <alignment horizontal="center" vertical="center" wrapText="1"/>
    </xf>
    <xf numFmtId="0" fontId="17" fillId="0" borderId="16" xfId="15" applyFont="1" applyFill="1" applyBorder="1" applyAlignment="1">
      <alignment horizontal="center" vertical="center" wrapText="1"/>
    </xf>
    <xf numFmtId="0" fontId="9" fillId="0" borderId="16" xfId="16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vertical="center"/>
    </xf>
    <xf numFmtId="0" fontId="4" fillId="0" borderId="18" xfId="2" applyFont="1" applyBorder="1" applyAlignment="1">
      <alignment vertical="center" wrapText="1"/>
    </xf>
    <xf numFmtId="0" fontId="9" fillId="0" borderId="2" xfId="13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11" fillId="3" borderId="4" xfId="1" applyFont="1" applyFill="1" applyBorder="1" applyAlignment="1">
      <alignment vertical="center" wrapText="1"/>
    </xf>
    <xf numFmtId="164" fontId="11" fillId="3" borderId="1" xfId="1" applyFont="1" applyFill="1" applyBorder="1" applyAlignment="1">
      <alignment vertical="center" wrapText="1"/>
    </xf>
    <xf numFmtId="164" fontId="11" fillId="3" borderId="5" xfId="1" applyFont="1" applyFill="1" applyBorder="1" applyAlignment="1">
      <alignment vertical="center" wrapText="1"/>
    </xf>
    <xf numFmtId="164" fontId="11" fillId="0" borderId="1" xfId="1" applyFont="1" applyBorder="1" applyAlignment="1">
      <alignment vertical="center" wrapText="1"/>
    </xf>
    <xf numFmtId="43" fontId="11" fillId="0" borderId="1" xfId="0" applyNumberFormat="1" applyFont="1" applyFill="1" applyBorder="1" applyAlignment="1">
      <alignment horizontal="left" vertical="center" wrapText="1"/>
    </xf>
    <xf numFmtId="0" fontId="3" fillId="0" borderId="0" xfId="14" applyFont="1" applyFill="1" applyAlignment="1">
      <alignment horizontal="right" vertical="center"/>
    </xf>
    <xf numFmtId="0" fontId="3" fillId="0" borderId="15" xfId="14" applyFont="1" applyFill="1" applyBorder="1" applyAlignment="1">
      <alignment horizontal="right" vertical="center"/>
    </xf>
    <xf numFmtId="0" fontId="0" fillId="0" borderId="15" xfId="0" applyBorder="1"/>
    <xf numFmtId="0" fontId="0" fillId="0" borderId="0" xfId="0" applyBorder="1"/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164" fontId="3" fillId="0" borderId="0" xfId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10" xfId="14" applyFont="1" applyFill="1" applyBorder="1" applyAlignment="1">
      <alignment horizontal="center" vertical="center" wrapText="1"/>
    </xf>
    <xf numFmtId="0" fontId="18" fillId="0" borderId="11" xfId="14" applyFont="1" applyFill="1" applyBorder="1" applyAlignment="1">
      <alignment horizontal="center" vertical="center" wrapText="1"/>
    </xf>
    <xf numFmtId="0" fontId="18" fillId="0" borderId="12" xfId="14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18" fillId="0" borderId="17" xfId="14" applyFont="1" applyFill="1" applyBorder="1" applyAlignment="1">
      <alignment horizontal="center" vertical="center" wrapText="1"/>
    </xf>
  </cellXfs>
  <cellStyles count="17">
    <cellStyle name="Excel Built-in Normal" xfId="3"/>
    <cellStyle name="Normalny" xfId="0" builtinId="0"/>
    <cellStyle name="Normalny 2" xfId="4"/>
    <cellStyle name="Normalny 3" xfId="5"/>
    <cellStyle name="Normalny 4" xfId="6"/>
    <cellStyle name="Normalny 4 2" xfId="7"/>
    <cellStyle name="Normalny 4 2 6" xfId="8"/>
    <cellStyle name="Normalny 4 3" xfId="9"/>
    <cellStyle name="Normalny_4" xfId="13"/>
    <cellStyle name="Normalny_7" xfId="16"/>
    <cellStyle name="Normalny_9" xfId="14"/>
    <cellStyle name="Normalny_Arkusz1" xfId="15"/>
    <cellStyle name="Normalny_Arkusz1 2" xfId="2"/>
    <cellStyle name="Procentowy 2" xfId="10"/>
    <cellStyle name="Walutowy" xfId="1" builtinId="4"/>
    <cellStyle name="Walutowy 2" xfId="11"/>
    <cellStyle name="Walutowy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Normal="100" zoomScaleSheetLayoutView="100" workbookViewId="0">
      <selection activeCell="E17" sqref="E17"/>
    </sheetView>
  </sheetViews>
  <sheetFormatPr defaultColWidth="9.109375" defaultRowHeight="10.199999999999999" x14ac:dyDescent="0.25"/>
  <cols>
    <col min="1" max="1" width="4.33203125" style="8" customWidth="1"/>
    <col min="2" max="2" width="46.33203125" style="8" customWidth="1"/>
    <col min="3" max="3" width="26.5546875" style="8" customWidth="1"/>
    <col min="4" max="4" width="5.33203125" style="31" customWidth="1"/>
    <col min="5" max="5" width="10" style="31" customWidth="1"/>
    <col min="6" max="6" width="12" style="32" customWidth="1"/>
    <col min="7" max="7" width="13.88671875" style="33" customWidth="1"/>
    <col min="8" max="8" width="6.33203125" style="32" customWidth="1"/>
    <col min="9" max="9" width="14.109375" style="32" customWidth="1"/>
    <col min="10" max="10" width="20" style="32" customWidth="1"/>
    <col min="11" max="16384" width="9.109375" style="8"/>
  </cols>
  <sheetData>
    <row r="1" spans="1:18" s="1" customFormat="1" ht="23.4" customHeight="1" x14ac:dyDescent="0.25">
      <c r="A1" s="91" t="s">
        <v>24</v>
      </c>
      <c r="B1" s="91"/>
      <c r="C1" s="91"/>
      <c r="D1" s="91"/>
      <c r="E1" s="91"/>
      <c r="F1" s="91"/>
      <c r="G1" s="91"/>
      <c r="H1" s="92" t="s">
        <v>37</v>
      </c>
      <c r="I1" s="92"/>
      <c r="J1" s="92"/>
    </row>
    <row r="2" spans="1:18" ht="35.4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2" t="s">
        <v>7</v>
      </c>
      <c r="I2" s="6" t="s">
        <v>8</v>
      </c>
      <c r="J2" s="7" t="s">
        <v>53</v>
      </c>
      <c r="K2" s="79"/>
      <c r="L2" s="79"/>
      <c r="M2" s="79"/>
      <c r="N2" s="79"/>
      <c r="O2" s="79"/>
      <c r="P2" s="79"/>
      <c r="Q2" s="79"/>
      <c r="R2" s="79"/>
    </row>
    <row r="3" spans="1:18" s="11" customFormat="1" ht="10.199999999999999" customHeight="1" x14ac:dyDescent="0.25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9" t="s">
        <v>16</v>
      </c>
      <c r="I3" s="9" t="s">
        <v>17</v>
      </c>
      <c r="J3" s="9" t="s">
        <v>18</v>
      </c>
      <c r="K3" s="80"/>
      <c r="L3" s="80"/>
      <c r="M3" s="80"/>
      <c r="N3" s="80"/>
      <c r="O3" s="80"/>
      <c r="P3" s="80"/>
      <c r="Q3" s="80"/>
      <c r="R3" s="80"/>
    </row>
    <row r="4" spans="1:18" s="19" customFormat="1" ht="30.75" customHeight="1" x14ac:dyDescent="0.25">
      <c r="A4" s="12">
        <v>1</v>
      </c>
      <c r="B4" s="78" t="s">
        <v>43</v>
      </c>
      <c r="C4" s="13"/>
      <c r="D4" s="14" t="s">
        <v>44</v>
      </c>
      <c r="E4" s="12">
        <v>780</v>
      </c>
      <c r="F4" s="15"/>
      <c r="G4" s="16">
        <f>E4*F4</f>
        <v>0</v>
      </c>
      <c r="H4" s="17"/>
      <c r="I4" s="18"/>
      <c r="J4" s="81"/>
      <c r="K4" s="22"/>
      <c r="L4" s="22"/>
      <c r="M4" s="22"/>
      <c r="N4" s="22"/>
      <c r="O4" s="22"/>
      <c r="P4" s="22"/>
      <c r="Q4" s="22"/>
      <c r="R4" s="22"/>
    </row>
    <row r="5" spans="1:18" s="22" customFormat="1" ht="33" customHeight="1" x14ac:dyDescent="0.25">
      <c r="A5" s="12">
        <v>2</v>
      </c>
      <c r="B5" s="25" t="s">
        <v>27</v>
      </c>
      <c r="C5" s="20"/>
      <c r="D5" s="21" t="s">
        <v>19</v>
      </c>
      <c r="E5" s="12">
        <v>2</v>
      </c>
      <c r="F5" s="15"/>
      <c r="G5" s="16">
        <f t="shared" ref="G5:G18" si="0">E5*F5</f>
        <v>0</v>
      </c>
      <c r="H5" s="17"/>
      <c r="I5" s="18"/>
      <c r="J5" s="82"/>
    </row>
    <row r="6" spans="1:18" s="19" customFormat="1" ht="31.5" customHeight="1" x14ac:dyDescent="0.25">
      <c r="A6" s="12">
        <v>3</v>
      </c>
      <c r="B6" s="25" t="s">
        <v>28</v>
      </c>
      <c r="C6" s="23"/>
      <c r="D6" s="24" t="s">
        <v>19</v>
      </c>
      <c r="E6" s="12">
        <v>2</v>
      </c>
      <c r="F6" s="15"/>
      <c r="G6" s="16">
        <f t="shared" si="0"/>
        <v>0</v>
      </c>
      <c r="H6" s="17"/>
      <c r="I6" s="18"/>
      <c r="J6" s="83"/>
      <c r="K6" s="22"/>
      <c r="L6" s="22"/>
      <c r="M6" s="22"/>
      <c r="N6" s="22"/>
      <c r="O6" s="22"/>
      <c r="P6" s="22"/>
      <c r="Q6" s="22"/>
      <c r="R6" s="22"/>
    </row>
    <row r="7" spans="1:18" s="19" customFormat="1" ht="52.5" customHeight="1" x14ac:dyDescent="0.25">
      <c r="A7" s="12">
        <v>4</v>
      </c>
      <c r="B7" s="20" t="s">
        <v>20</v>
      </c>
      <c r="C7" s="20"/>
      <c r="D7" s="21" t="s">
        <v>19</v>
      </c>
      <c r="E7" s="12">
        <v>38</v>
      </c>
      <c r="F7" s="15"/>
      <c r="G7" s="16">
        <f t="shared" si="0"/>
        <v>0</v>
      </c>
      <c r="H7" s="17"/>
      <c r="I7" s="18"/>
      <c r="J7" s="82"/>
      <c r="K7" s="22"/>
      <c r="L7" s="22"/>
      <c r="M7" s="22"/>
      <c r="N7" s="22"/>
      <c r="O7" s="22"/>
      <c r="P7" s="22"/>
      <c r="Q7" s="22"/>
      <c r="R7" s="22"/>
    </row>
    <row r="8" spans="1:18" s="19" customFormat="1" ht="52.5" customHeight="1" x14ac:dyDescent="0.25">
      <c r="A8" s="12">
        <v>5</v>
      </c>
      <c r="B8" s="20" t="s">
        <v>48</v>
      </c>
      <c r="C8" s="13"/>
      <c r="D8" s="21" t="s">
        <v>19</v>
      </c>
      <c r="E8" s="12">
        <v>21</v>
      </c>
      <c r="F8" s="15"/>
      <c r="G8" s="16">
        <f t="shared" si="0"/>
        <v>0</v>
      </c>
      <c r="H8" s="17"/>
      <c r="I8" s="18"/>
      <c r="J8" s="82"/>
      <c r="K8" s="22"/>
      <c r="L8" s="22"/>
      <c r="M8" s="22"/>
      <c r="N8" s="22"/>
      <c r="O8" s="22"/>
      <c r="P8" s="22"/>
      <c r="Q8" s="22"/>
      <c r="R8" s="22"/>
    </row>
    <row r="9" spans="1:18" s="19" customFormat="1" ht="36" customHeight="1" x14ac:dyDescent="0.25">
      <c r="A9" s="12">
        <v>6</v>
      </c>
      <c r="B9" s="13" t="s">
        <v>21</v>
      </c>
      <c r="C9" s="13"/>
      <c r="D9" s="21" t="s">
        <v>19</v>
      </c>
      <c r="E9" s="12">
        <v>37</v>
      </c>
      <c r="F9" s="15"/>
      <c r="G9" s="16">
        <f t="shared" si="0"/>
        <v>0</v>
      </c>
      <c r="H9" s="17"/>
      <c r="I9" s="18"/>
      <c r="J9" s="82"/>
      <c r="K9" s="22"/>
      <c r="L9" s="22"/>
      <c r="M9" s="22"/>
      <c r="N9" s="22"/>
      <c r="O9" s="22"/>
      <c r="P9" s="22"/>
      <c r="Q9" s="22"/>
      <c r="R9" s="22"/>
    </row>
    <row r="10" spans="1:18" ht="42.75" customHeight="1" x14ac:dyDescent="0.25">
      <c r="A10" s="12">
        <v>7</v>
      </c>
      <c r="B10" s="20" t="s">
        <v>49</v>
      </c>
      <c r="C10" s="25"/>
      <c r="D10" s="21" t="s">
        <v>19</v>
      </c>
      <c r="E10" s="12">
        <v>53</v>
      </c>
      <c r="F10" s="15"/>
      <c r="G10" s="16">
        <f t="shared" si="0"/>
        <v>0</v>
      </c>
      <c r="H10" s="17"/>
      <c r="I10" s="18"/>
      <c r="J10" s="84"/>
      <c r="K10" s="79"/>
      <c r="L10" s="79"/>
      <c r="M10" s="79"/>
      <c r="N10" s="79"/>
      <c r="O10" s="79"/>
      <c r="P10" s="79"/>
      <c r="Q10" s="79"/>
      <c r="R10" s="79"/>
    </row>
    <row r="11" spans="1:18" ht="42.75" customHeight="1" x14ac:dyDescent="0.25">
      <c r="A11" s="12">
        <v>8</v>
      </c>
      <c r="B11" s="20" t="s">
        <v>51</v>
      </c>
      <c r="C11" s="25"/>
      <c r="D11" s="21" t="s">
        <v>19</v>
      </c>
      <c r="E11" s="12">
        <v>10</v>
      </c>
      <c r="F11" s="15"/>
      <c r="G11" s="16">
        <f t="shared" si="0"/>
        <v>0</v>
      </c>
      <c r="H11" s="17"/>
      <c r="I11" s="18"/>
      <c r="J11" s="84"/>
    </row>
    <row r="12" spans="1:18" ht="23.25" customHeight="1" x14ac:dyDescent="0.25">
      <c r="A12" s="12">
        <v>9</v>
      </c>
      <c r="B12" s="20" t="s">
        <v>47</v>
      </c>
      <c r="C12" s="25"/>
      <c r="D12" s="21" t="s">
        <v>19</v>
      </c>
      <c r="E12" s="12">
        <v>35</v>
      </c>
      <c r="F12" s="15"/>
      <c r="G12" s="16">
        <f t="shared" si="0"/>
        <v>0</v>
      </c>
      <c r="H12" s="17"/>
      <c r="I12" s="18"/>
      <c r="J12" s="84"/>
    </row>
    <row r="13" spans="1:18" ht="40.5" customHeight="1" x14ac:dyDescent="0.25">
      <c r="A13" s="12">
        <v>10</v>
      </c>
      <c r="B13" s="25" t="s">
        <v>52</v>
      </c>
      <c r="C13" s="25"/>
      <c r="D13" s="12" t="s">
        <v>45</v>
      </c>
      <c r="E13" s="12">
        <v>13</v>
      </c>
      <c r="F13" s="15"/>
      <c r="G13" s="16">
        <f t="shared" si="0"/>
        <v>0</v>
      </c>
      <c r="H13" s="17"/>
      <c r="I13" s="18"/>
      <c r="J13" s="84"/>
    </row>
    <row r="14" spans="1:18" ht="47.25" customHeight="1" x14ac:dyDescent="0.25">
      <c r="A14" s="12">
        <v>11</v>
      </c>
      <c r="B14" s="36" t="s">
        <v>46</v>
      </c>
      <c r="C14" s="25"/>
      <c r="D14" s="12" t="s">
        <v>45</v>
      </c>
      <c r="E14" s="12">
        <v>35</v>
      </c>
      <c r="F14" s="15"/>
      <c r="G14" s="16">
        <f t="shared" si="0"/>
        <v>0</v>
      </c>
      <c r="H14" s="17"/>
      <c r="I14" s="18"/>
      <c r="J14" s="84"/>
    </row>
    <row r="15" spans="1:18" ht="47.25" customHeight="1" x14ac:dyDescent="0.25">
      <c r="A15" s="12">
        <v>12</v>
      </c>
      <c r="B15" s="25" t="s">
        <v>41</v>
      </c>
      <c r="C15" s="25"/>
      <c r="D15" s="12" t="s">
        <v>45</v>
      </c>
      <c r="E15" s="12">
        <v>200</v>
      </c>
      <c r="F15" s="15"/>
      <c r="G15" s="16">
        <f t="shared" si="0"/>
        <v>0</v>
      </c>
      <c r="H15" s="17"/>
      <c r="I15" s="18"/>
      <c r="J15" s="84"/>
    </row>
    <row r="16" spans="1:18" ht="47.25" customHeight="1" x14ac:dyDescent="0.25">
      <c r="A16" s="12">
        <v>13</v>
      </c>
      <c r="B16" s="25" t="s">
        <v>29</v>
      </c>
      <c r="C16" s="25"/>
      <c r="D16" s="12" t="s">
        <v>45</v>
      </c>
      <c r="E16" s="12">
        <v>355</v>
      </c>
      <c r="F16" s="15"/>
      <c r="G16" s="16">
        <f t="shared" si="0"/>
        <v>0</v>
      </c>
      <c r="H16" s="17"/>
      <c r="I16" s="18"/>
      <c r="J16" s="84"/>
    </row>
    <row r="17" spans="1:10" ht="84.75" customHeight="1" x14ac:dyDescent="0.25">
      <c r="A17" s="12">
        <v>14</v>
      </c>
      <c r="B17" s="34" t="s">
        <v>25</v>
      </c>
      <c r="C17" s="25"/>
      <c r="D17" s="12" t="s">
        <v>19</v>
      </c>
      <c r="E17" s="12">
        <v>40</v>
      </c>
      <c r="F17" s="15"/>
      <c r="G17" s="16">
        <f t="shared" si="0"/>
        <v>0</v>
      </c>
      <c r="H17" s="17"/>
      <c r="I17" s="18"/>
      <c r="J17" s="84"/>
    </row>
    <row r="18" spans="1:10" ht="86.25" customHeight="1" x14ac:dyDescent="0.25">
      <c r="A18" s="12">
        <v>15</v>
      </c>
      <c r="B18" s="35" t="s">
        <v>26</v>
      </c>
      <c r="C18" s="25"/>
      <c r="D18" s="12" t="s">
        <v>19</v>
      </c>
      <c r="E18" s="12">
        <v>125</v>
      </c>
      <c r="F18" s="15"/>
      <c r="G18" s="16">
        <f t="shared" si="0"/>
        <v>0</v>
      </c>
      <c r="H18" s="17"/>
      <c r="I18" s="18"/>
      <c r="J18" s="84"/>
    </row>
    <row r="19" spans="1:10" ht="23.25" customHeight="1" x14ac:dyDescent="0.25">
      <c r="A19" s="93" t="s">
        <v>22</v>
      </c>
      <c r="B19" s="94"/>
      <c r="C19" s="94"/>
      <c r="D19" s="94"/>
      <c r="E19" s="94"/>
      <c r="F19" s="95"/>
      <c r="G19" s="26">
        <f>SUM(G4:G18)</f>
        <v>0</v>
      </c>
      <c r="H19" s="17"/>
      <c r="I19" s="27"/>
      <c r="J19" s="28"/>
    </row>
    <row r="20" spans="1:10" ht="22.5" customHeight="1" x14ac:dyDescent="0.25">
      <c r="A20" s="96"/>
      <c r="B20" s="96"/>
      <c r="C20" s="96"/>
      <c r="D20" s="96"/>
      <c r="E20" s="96"/>
      <c r="F20" s="96"/>
      <c r="G20" s="96"/>
      <c r="H20" s="97"/>
      <c r="I20" s="98"/>
      <c r="J20" s="96"/>
    </row>
    <row r="21" spans="1:10" s="30" customFormat="1" ht="52.2" customHeight="1" x14ac:dyDescent="0.25">
      <c r="A21" s="29"/>
      <c r="B21" s="29"/>
      <c r="C21" s="29"/>
      <c r="D21" s="99"/>
      <c r="E21" s="99"/>
      <c r="F21" s="99"/>
      <c r="G21" s="99"/>
      <c r="H21" s="99" t="s">
        <v>23</v>
      </c>
      <c r="I21" s="99"/>
      <c r="J21" s="99"/>
    </row>
    <row r="22" spans="1:10" ht="24.75" customHeight="1" x14ac:dyDescent="0.25"/>
    <row r="23" spans="1:10" ht="21.75" customHeight="1" x14ac:dyDescent="0.25"/>
  </sheetData>
  <mergeCells count="6">
    <mergeCell ref="A1:G1"/>
    <mergeCell ref="H1:J1"/>
    <mergeCell ref="A19:F19"/>
    <mergeCell ref="A20:J20"/>
    <mergeCell ref="D21:G21"/>
    <mergeCell ref="H21:J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&amp;CZP/6/2025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view="pageBreakPreview" zoomScale="90" zoomScaleSheetLayoutView="90" workbookViewId="0">
      <selection activeCell="H6" sqref="H6"/>
    </sheetView>
  </sheetViews>
  <sheetFormatPr defaultColWidth="9" defaultRowHeight="13.2" x14ac:dyDescent="0.25"/>
  <cols>
    <col min="1" max="1" width="4.33203125" style="61" customWidth="1"/>
    <col min="2" max="2" width="46.33203125" style="61" customWidth="1"/>
    <col min="3" max="3" width="26.5546875" style="61" customWidth="1"/>
    <col min="4" max="4" width="4.33203125" style="61" customWidth="1"/>
    <col min="5" max="5" width="10.5546875" style="66" customWidth="1"/>
    <col min="6" max="6" width="9" style="66" customWidth="1"/>
    <col min="7" max="7" width="11.6640625" style="61" customWidth="1"/>
    <col min="8" max="8" width="8.6640625" style="61" customWidth="1"/>
    <col min="9" max="9" width="15.44140625" style="61" customWidth="1"/>
    <col min="10" max="10" width="22.88671875" style="61" customWidth="1"/>
    <col min="11" max="16384" width="9" style="61"/>
  </cols>
  <sheetData>
    <row r="1" spans="1:15" s="40" customFormat="1" ht="23.4" customHeight="1" x14ac:dyDescent="0.25">
      <c r="A1" s="100" t="s">
        <v>35</v>
      </c>
      <c r="B1" s="100"/>
      <c r="C1" s="100"/>
      <c r="D1" s="100"/>
      <c r="E1" s="100"/>
      <c r="F1" s="100"/>
      <c r="G1" s="100"/>
      <c r="H1" s="101"/>
      <c r="I1" s="39"/>
      <c r="J1" s="86" t="s">
        <v>36</v>
      </c>
    </row>
    <row r="2" spans="1:15" s="44" customFormat="1" ht="35.4" customHeight="1" x14ac:dyDescent="0.25">
      <c r="A2" s="41" t="s">
        <v>0</v>
      </c>
      <c r="B2" s="41" t="s">
        <v>1</v>
      </c>
      <c r="C2" s="3" t="s">
        <v>2</v>
      </c>
      <c r="D2" s="41" t="s">
        <v>3</v>
      </c>
      <c r="E2" s="3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2" t="s">
        <v>53</v>
      </c>
    </row>
    <row r="3" spans="1:15" s="11" customFormat="1" ht="10.199999999999999" customHeight="1" x14ac:dyDescent="0.25">
      <c r="A3" s="45" t="s">
        <v>9</v>
      </c>
      <c r="B3" s="45" t="s">
        <v>10</v>
      </c>
      <c r="C3" s="45" t="s">
        <v>11</v>
      </c>
      <c r="D3" s="45" t="s">
        <v>12</v>
      </c>
      <c r="E3" s="45"/>
      <c r="F3" s="45" t="s">
        <v>14</v>
      </c>
      <c r="G3" s="45" t="s">
        <v>15</v>
      </c>
      <c r="H3" s="45" t="s">
        <v>16</v>
      </c>
      <c r="I3" s="46" t="s">
        <v>17</v>
      </c>
      <c r="J3" s="47" t="s">
        <v>18</v>
      </c>
    </row>
    <row r="4" spans="1:15" s="55" customFormat="1" ht="28.2" customHeight="1" x14ac:dyDescent="0.25">
      <c r="A4" s="48">
        <v>1</v>
      </c>
      <c r="B4" s="37" t="s">
        <v>30</v>
      </c>
      <c r="C4" s="49"/>
      <c r="D4" s="3" t="s">
        <v>19</v>
      </c>
      <c r="E4" s="50">
        <v>10</v>
      </c>
      <c r="F4" s="51"/>
      <c r="G4" s="52">
        <f>E4*F4</f>
        <v>0</v>
      </c>
      <c r="H4" s="53"/>
      <c r="I4" s="54"/>
      <c r="J4" s="85"/>
    </row>
    <row r="5" spans="1:15" s="55" customFormat="1" ht="28.2" customHeight="1" x14ac:dyDescent="0.25">
      <c r="A5" s="48">
        <v>2</v>
      </c>
      <c r="B5" s="71" t="s">
        <v>34</v>
      </c>
      <c r="C5" s="49"/>
      <c r="D5" s="3" t="s">
        <v>19</v>
      </c>
      <c r="E5" s="50">
        <v>58</v>
      </c>
      <c r="F5" s="51"/>
      <c r="G5" s="52">
        <f t="shared" ref="G5:G6" si="0">E5*F5</f>
        <v>0</v>
      </c>
      <c r="H5" s="53"/>
      <c r="I5" s="54"/>
      <c r="J5" s="85"/>
    </row>
    <row r="6" spans="1:15" s="55" customFormat="1" ht="28.2" customHeight="1" x14ac:dyDescent="0.25">
      <c r="A6" s="48">
        <v>3</v>
      </c>
      <c r="B6" s="25" t="s">
        <v>32</v>
      </c>
      <c r="C6" s="49"/>
      <c r="D6" s="3" t="s">
        <v>19</v>
      </c>
      <c r="E6" s="50">
        <v>230</v>
      </c>
      <c r="F6" s="51"/>
      <c r="G6" s="52">
        <f t="shared" si="0"/>
        <v>0</v>
      </c>
      <c r="H6" s="53"/>
      <c r="I6" s="54"/>
      <c r="J6" s="85"/>
    </row>
    <row r="7" spans="1:15" s="40" customFormat="1" ht="23.25" customHeight="1" x14ac:dyDescent="0.25">
      <c r="A7" s="102" t="s">
        <v>33</v>
      </c>
      <c r="B7" s="103"/>
      <c r="C7" s="103"/>
      <c r="D7" s="103"/>
      <c r="E7" s="103"/>
      <c r="F7" s="104"/>
      <c r="G7" s="56">
        <f>SUM(G4:G6)</f>
        <v>0</v>
      </c>
      <c r="H7" s="53"/>
      <c r="I7" s="57"/>
      <c r="J7" s="58"/>
      <c r="K7" s="59"/>
    </row>
    <row r="9" spans="1:15" s="30" customFormat="1" ht="52.2" customHeight="1" x14ac:dyDescent="0.25">
      <c r="A9" s="29"/>
      <c r="B9" s="29"/>
      <c r="C9" s="29"/>
      <c r="D9" s="99"/>
      <c r="E9" s="99"/>
      <c r="F9" s="99"/>
      <c r="G9" s="99"/>
      <c r="H9" s="99" t="s">
        <v>23</v>
      </c>
      <c r="I9" s="99"/>
      <c r="J9" s="99"/>
      <c r="K9" s="60"/>
      <c r="L9" s="60"/>
      <c r="M9" s="60"/>
      <c r="N9" s="60"/>
      <c r="O9" s="60"/>
    </row>
    <row r="10" spans="1:15" x14ac:dyDescent="0.25">
      <c r="B10" s="62"/>
      <c r="C10" s="62"/>
      <c r="D10" s="62"/>
      <c r="E10" s="63"/>
      <c r="F10" s="63"/>
      <c r="G10" s="62"/>
      <c r="H10" s="62"/>
      <c r="I10" s="62"/>
      <c r="J10" s="62"/>
    </row>
    <row r="11" spans="1:15" s="64" customFormat="1" ht="12.75" customHeight="1" x14ac:dyDescent="0.25">
      <c r="E11" s="65"/>
      <c r="F11" s="65"/>
    </row>
    <row r="12" spans="1:15" s="64" customFormat="1" x14ac:dyDescent="0.25">
      <c r="E12" s="65"/>
      <c r="F12" s="65"/>
    </row>
    <row r="13" spans="1:15" s="64" customFormat="1" x14ac:dyDescent="0.25">
      <c r="E13" s="65"/>
      <c r="F13" s="65"/>
    </row>
    <row r="14" spans="1:15" s="64" customFormat="1" x14ac:dyDescent="0.25">
      <c r="E14" s="65"/>
      <c r="F14" s="65"/>
    </row>
    <row r="15" spans="1:15" s="64" customFormat="1" x14ac:dyDescent="0.25">
      <c r="E15" s="65"/>
      <c r="F15" s="65"/>
    </row>
    <row r="16" spans="1:15" s="64" customFormat="1" x14ac:dyDescent="0.25">
      <c r="E16" s="65"/>
      <c r="F16" s="65"/>
    </row>
    <row r="17" spans="5:6" s="64" customFormat="1" x14ac:dyDescent="0.25">
      <c r="E17" s="65"/>
      <c r="F17" s="65"/>
    </row>
    <row r="18" spans="5:6" s="64" customFormat="1" x14ac:dyDescent="0.25">
      <c r="E18" s="65"/>
      <c r="F18" s="65"/>
    </row>
    <row r="25" spans="5:6" ht="25.5" customHeight="1" x14ac:dyDescent="0.25"/>
    <row r="41" spans="5:9" ht="32.25" customHeight="1" x14ac:dyDescent="0.25">
      <c r="H41" s="67"/>
      <c r="I41" s="68"/>
    </row>
    <row r="42" spans="5:9" s="70" customFormat="1" ht="58.5" customHeight="1" x14ac:dyDescent="0.25">
      <c r="E42" s="69"/>
      <c r="F42" s="69"/>
      <c r="H42" s="67"/>
      <c r="I42" s="68"/>
    </row>
    <row r="43" spans="5:9" x14ac:dyDescent="0.25">
      <c r="H43" s="67"/>
      <c r="I43" s="68"/>
    </row>
    <row r="44" spans="5:9" x14ac:dyDescent="0.25">
      <c r="H44" s="67"/>
      <c r="I44" s="68"/>
    </row>
    <row r="45" spans="5:9" s="62" customFormat="1" x14ac:dyDescent="0.25">
      <c r="E45" s="63"/>
      <c r="F45" s="63"/>
      <c r="I45" s="68"/>
    </row>
    <row r="46" spans="5:9" x14ac:dyDescent="0.25">
      <c r="I46" s="68"/>
    </row>
    <row r="52" ht="29.25" customHeight="1" x14ac:dyDescent="0.25"/>
    <row r="53" ht="24.75" customHeight="1" x14ac:dyDescent="0.25"/>
    <row r="54" ht="24.75" customHeight="1" x14ac:dyDescent="0.25"/>
    <row r="55" ht="21.75" customHeight="1" x14ac:dyDescent="0.25"/>
    <row r="86" spans="2:2" x14ac:dyDescent="0.25">
      <c r="B86" s="55"/>
    </row>
  </sheetData>
  <sheetProtection selectLockedCells="1" selectUnlockedCells="1"/>
  <mergeCells count="4">
    <mergeCell ref="A1:H1"/>
    <mergeCell ref="A7:F7"/>
    <mergeCell ref="D9:G9"/>
    <mergeCell ref="H9:J9"/>
  </mergeCells>
  <pageMargins left="0.70866141732283472" right="0.70866141732283472" top="0.74803149606299213" bottom="0.74803149606299213" header="0.31496062992125984" footer="0.31496062992125984"/>
  <pageSetup paperSize="9" scale="83" firstPageNumber="0" orientation="landscape" horizontalDpi="300" r:id="rId1"/>
  <headerFooter>
    <oddHeader>&amp;CZP/6/2025</oddHeader>
  </headerFooter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BreakPreview" zoomScaleNormal="100" zoomScaleSheetLayoutView="100" workbookViewId="0">
      <selection activeCell="H6" sqref="H6"/>
    </sheetView>
  </sheetViews>
  <sheetFormatPr defaultRowHeight="13.2" x14ac:dyDescent="0.25"/>
  <cols>
    <col min="1" max="1" width="3.5546875" customWidth="1"/>
    <col min="2" max="2" width="55.109375" customWidth="1"/>
    <col min="3" max="3" width="32.88671875" customWidth="1"/>
    <col min="7" max="7" width="13.5546875" customWidth="1"/>
    <col min="9" max="9" width="13" customWidth="1"/>
    <col min="10" max="10" width="21.109375" customWidth="1"/>
    <col min="11" max="11" width="12.33203125" customWidth="1"/>
  </cols>
  <sheetData>
    <row r="1" spans="1:12" x14ac:dyDescent="0.25">
      <c r="A1" s="105" t="s">
        <v>39</v>
      </c>
      <c r="B1" s="106"/>
      <c r="C1" s="106"/>
      <c r="D1" s="106"/>
      <c r="E1" s="106"/>
      <c r="F1" s="106"/>
      <c r="G1" s="106"/>
      <c r="H1" s="107"/>
      <c r="I1" s="72"/>
      <c r="J1" s="87" t="s">
        <v>38</v>
      </c>
      <c r="K1" s="88"/>
      <c r="L1" s="89"/>
    </row>
    <row r="2" spans="1:12" ht="30.6" x14ac:dyDescent="0.25">
      <c r="A2" s="73" t="s">
        <v>0</v>
      </c>
      <c r="B2" s="41" t="s">
        <v>1</v>
      </c>
      <c r="C2" s="3" t="s">
        <v>2</v>
      </c>
      <c r="D2" s="41" t="s">
        <v>3</v>
      </c>
      <c r="E2" s="3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2" t="s">
        <v>53</v>
      </c>
      <c r="K2" s="89"/>
      <c r="L2" s="89"/>
    </row>
    <row r="3" spans="1:12" x14ac:dyDescent="0.25">
      <c r="A3" s="74" t="s">
        <v>9</v>
      </c>
      <c r="B3" s="45" t="s">
        <v>10</v>
      </c>
      <c r="C3" s="45" t="s">
        <v>11</v>
      </c>
      <c r="D3" s="45" t="s">
        <v>12</v>
      </c>
      <c r="E3" s="45"/>
      <c r="F3" s="45" t="s">
        <v>14</v>
      </c>
      <c r="G3" s="45" t="s">
        <v>15</v>
      </c>
      <c r="H3" s="45" t="s">
        <v>16</v>
      </c>
      <c r="I3" s="46" t="s">
        <v>17</v>
      </c>
      <c r="J3" s="47" t="s">
        <v>18</v>
      </c>
      <c r="K3" s="89"/>
      <c r="L3" s="89"/>
    </row>
    <row r="4" spans="1:12" ht="68.400000000000006" customHeight="1" x14ac:dyDescent="0.25">
      <c r="A4" s="75">
        <v>1</v>
      </c>
      <c r="B4" s="38" t="s">
        <v>31</v>
      </c>
      <c r="C4" s="49"/>
      <c r="D4" s="3" t="s">
        <v>19</v>
      </c>
      <c r="E4" s="50">
        <v>58</v>
      </c>
      <c r="F4" s="51"/>
      <c r="G4" s="52">
        <f>E4*F4</f>
        <v>0</v>
      </c>
      <c r="H4" s="53"/>
      <c r="I4" s="54"/>
      <c r="J4" s="85"/>
      <c r="K4" s="89"/>
      <c r="L4" s="89"/>
    </row>
    <row r="5" spans="1:12" ht="52.2" customHeight="1" x14ac:dyDescent="0.25">
      <c r="A5" s="75">
        <v>2</v>
      </c>
      <c r="B5" s="25" t="s">
        <v>42</v>
      </c>
      <c r="C5" s="49"/>
      <c r="D5" s="3" t="s">
        <v>19</v>
      </c>
      <c r="E5" s="50">
        <v>400</v>
      </c>
      <c r="F5" s="51"/>
      <c r="G5" s="52">
        <f t="shared" ref="G5:G7" si="0">E5*F5</f>
        <v>0</v>
      </c>
      <c r="H5" s="53"/>
      <c r="I5" s="54"/>
      <c r="J5" s="85"/>
      <c r="K5" s="89"/>
      <c r="L5" s="89"/>
    </row>
    <row r="6" spans="1:12" ht="116.4" customHeight="1" x14ac:dyDescent="0.25">
      <c r="A6" s="75">
        <v>3</v>
      </c>
      <c r="B6" s="38" t="s">
        <v>50</v>
      </c>
      <c r="C6" s="49"/>
      <c r="D6" s="3" t="s">
        <v>19</v>
      </c>
      <c r="E6" s="50">
        <v>140</v>
      </c>
      <c r="F6" s="51"/>
      <c r="G6" s="52">
        <f t="shared" si="0"/>
        <v>0</v>
      </c>
      <c r="H6" s="53"/>
      <c r="I6" s="54"/>
      <c r="J6" s="85"/>
      <c r="K6" s="89"/>
      <c r="L6" s="89"/>
    </row>
    <row r="7" spans="1:12" ht="63" customHeight="1" x14ac:dyDescent="0.25">
      <c r="A7" s="75">
        <v>4</v>
      </c>
      <c r="B7" s="20" t="s">
        <v>40</v>
      </c>
      <c r="C7" s="49"/>
      <c r="D7" s="3" t="s">
        <v>19</v>
      </c>
      <c r="E7" s="50">
        <v>30</v>
      </c>
      <c r="F7" s="51"/>
      <c r="G7" s="52">
        <f t="shared" si="0"/>
        <v>0</v>
      </c>
      <c r="H7" s="53"/>
      <c r="I7" s="54"/>
      <c r="J7" s="85"/>
      <c r="K7" s="89"/>
      <c r="L7" s="89"/>
    </row>
    <row r="8" spans="1:12" x14ac:dyDescent="0.25">
      <c r="A8" s="108" t="s">
        <v>33</v>
      </c>
      <c r="B8" s="103"/>
      <c r="C8" s="103"/>
      <c r="D8" s="103"/>
      <c r="E8" s="103"/>
      <c r="F8" s="104"/>
      <c r="G8" s="56">
        <f>SUM(G4:G7)</f>
        <v>0</v>
      </c>
      <c r="H8" s="53"/>
      <c r="I8" s="57"/>
      <c r="J8" s="58"/>
      <c r="K8" s="89"/>
      <c r="L8" s="89"/>
    </row>
    <row r="9" spans="1:12" ht="27" customHeight="1" x14ac:dyDescent="0.25">
      <c r="A9" s="76"/>
      <c r="B9" s="64"/>
      <c r="C9" s="64"/>
      <c r="D9" s="64"/>
      <c r="E9" s="65"/>
      <c r="F9" s="65"/>
      <c r="G9" s="64"/>
      <c r="H9" s="64"/>
      <c r="I9" s="64"/>
      <c r="J9" s="64"/>
      <c r="K9" s="89"/>
      <c r="L9" s="89"/>
    </row>
    <row r="10" spans="1:12" ht="29.25" customHeight="1" x14ac:dyDescent="0.25">
      <c r="A10" s="77"/>
      <c r="B10" s="29"/>
      <c r="C10" s="29"/>
      <c r="D10" s="99"/>
      <c r="E10" s="99"/>
      <c r="F10" s="99"/>
      <c r="G10" s="99"/>
      <c r="H10" s="99" t="s">
        <v>23</v>
      </c>
      <c r="I10" s="99"/>
      <c r="J10" s="99"/>
      <c r="K10" s="89"/>
      <c r="L10" s="89"/>
    </row>
    <row r="11" spans="1:12" x14ac:dyDescent="0.25">
      <c r="A11" s="90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2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</row>
  </sheetData>
  <mergeCells count="4">
    <mergeCell ref="A1:H1"/>
    <mergeCell ref="A8:F8"/>
    <mergeCell ref="D10:G10"/>
    <mergeCell ref="H10:J1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&amp;CZP/6/2025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'1'!Obszar_wydruku</vt:lpstr>
      <vt:lpstr>'2'!Obszar_wydruku</vt:lpstr>
      <vt:lpstr>'3'!Obszar_wydruku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2025-03-14T12:04:34Z</cp:lastPrinted>
  <dcterms:created xsi:type="dcterms:W3CDTF">2025-02-17T08:58:23Z</dcterms:created>
  <dcterms:modified xsi:type="dcterms:W3CDTF">2025-03-14T12:04:51Z</dcterms:modified>
</cp:coreProperties>
</file>