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apa1808\Desktop\"/>
    </mc:Choice>
  </mc:AlternateContent>
  <bookViews>
    <workbookView xWindow="0" yWindow="0" windowWidth="28800" windowHeight="11400" activeTab="1"/>
  </bookViews>
  <sheets>
    <sheet name="ZAŁĄCZNIK 2A - Powidz" sheetId="1" r:id="rId1"/>
    <sheet name="ZAŁĄCZNIK 2B - Jarocin" sheetId="2" r:id="rId2"/>
  </sheets>
  <calcPr calcId="162913"/>
</workbook>
</file>

<file path=xl/calcChain.xml><?xml version="1.0" encoding="utf-8"?>
<calcChain xmlns="http://schemas.openxmlformats.org/spreadsheetml/2006/main">
  <c r="J19" i="2" l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18" i="2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8" i="2" l="1"/>
  <c r="I18" i="2"/>
  <c r="I51" i="2" l="1"/>
  <c r="J51" i="2"/>
  <c r="I16" i="1" l="1"/>
  <c r="J16" i="1" s="1"/>
  <c r="H16" i="1"/>
  <c r="I49" i="1" l="1"/>
  <c r="J49" i="1"/>
</calcChain>
</file>

<file path=xl/sharedStrings.xml><?xml version="1.0" encoding="utf-8"?>
<sst xmlns="http://schemas.openxmlformats.org/spreadsheetml/2006/main" count="174" uniqueCount="63">
  <si>
    <t>Siedziba</t>
  </si>
  <si>
    <t xml:space="preserve">   ………………………………………………………………...</t>
  </si>
  <si>
    <t xml:space="preserve">  …………………………………………………………………</t>
  </si>
  <si>
    <t>Lp.</t>
  </si>
  <si>
    <t>Przedmiot zamówienia</t>
  </si>
  <si>
    <t>Jednostka miary</t>
  </si>
  <si>
    <t>Ilość podstawowa</t>
  </si>
  <si>
    <t>Cena jednostkowa netto w zł</t>
  </si>
  <si>
    <t>Cena jednostkowa brutto w zł</t>
  </si>
  <si>
    <t>kg</t>
  </si>
  <si>
    <t xml:space="preserve">Nazwa(y)Wykonawcy (ów):  </t>
  </si>
  <si>
    <t>RAZEM:</t>
  </si>
  <si>
    <t>Bułka pszenna zwykła</t>
  </si>
  <si>
    <t>Bułka graham</t>
  </si>
  <si>
    <t>Bułka tarta</t>
  </si>
  <si>
    <t>Drożdżówka z jagodami</t>
  </si>
  <si>
    <t>Placek drożdżowy</t>
  </si>
  <si>
    <t>Pączek</t>
  </si>
  <si>
    <t>Makowiec</t>
  </si>
  <si>
    <t>Mazurek</t>
  </si>
  <si>
    <t>Sernik</t>
  </si>
  <si>
    <t>Babka w polewie</t>
  </si>
  <si>
    <t>Jabłecznik</t>
  </si>
  <si>
    <t>Piernik w polewie</t>
  </si>
  <si>
    <t>Keks</t>
  </si>
  <si>
    <t>Dostawa pieczywa i wyrobów cukierniczych do 33. Bazy Lotnictwa Transportowego w Powidzu</t>
  </si>
  <si>
    <t>Bułka maślana</t>
  </si>
  <si>
    <t>Bułka ze słonecznikiem</t>
  </si>
  <si>
    <t>Bułka z ziarnami</t>
  </si>
  <si>
    <t>Bagietka pszenna</t>
  </si>
  <si>
    <t>Bułka do hamburgera</t>
  </si>
  <si>
    <t>Bułka hot-dog pszenna</t>
  </si>
  <si>
    <t>Rogal pszenny</t>
  </si>
  <si>
    <t>Chlebek pita</t>
  </si>
  <si>
    <t>Chleb żytni razowy</t>
  </si>
  <si>
    <t>Chleb zwykły krojony w folii</t>
  </si>
  <si>
    <t>Chleb zwykły</t>
  </si>
  <si>
    <t>Ciasto Brownie</t>
  </si>
  <si>
    <t>Babka czekoladowa</t>
  </si>
  <si>
    <t>Babka waniliowa</t>
  </si>
  <si>
    <t xml:space="preserve">Piernik </t>
  </si>
  <si>
    <t>Croissant</t>
  </si>
  <si>
    <t xml:space="preserve">UWAGA! Należy podać tylko "cenę jednostkową netto w zł" (kolumna 5) oraz "stawkę podatku VAT" ( kolumna 6), następnie kolumny 7-9 zostaną obliczone automatycznie. </t>
  </si>
  <si>
    <t>Dostawa pieczywa i wyrobów cukierniczych do 16 batalion remontu lotnisk w Jarocinie</t>
  </si>
  <si>
    <t>Drożdżówka z budyniem</t>
  </si>
  <si>
    <t>Drożdżówka z serem</t>
  </si>
  <si>
    <t>Drożdżówka z makiem</t>
  </si>
  <si>
    <t>Drożdżówka z nadzieniem owocowym</t>
  </si>
  <si>
    <t>Placek z jagodami</t>
  </si>
  <si>
    <t>Placek z wiśniami</t>
  </si>
  <si>
    <t>Donut</t>
  </si>
  <si>
    <t>Drożdże świeże</t>
  </si>
  <si>
    <t>Mufinki z czekoladą</t>
  </si>
  <si>
    <t>Mufinki z bananami</t>
  </si>
  <si>
    <t>Załącznik nr 2A do SWZ</t>
  </si>
  <si>
    <t>Formularz cenowy – ZADANIE NR 1</t>
  </si>
  <si>
    <t>Wartość podstawowa brutto (kol.4 x kol. 7)</t>
  </si>
  <si>
    <t>Uwaga!
 Dokument należy opatrzyć kwalifikowanym podpisem elektronicznym</t>
  </si>
  <si>
    <t>Wartość podstawowa netto  (kol.4 x kol. 5)</t>
  </si>
  <si>
    <t xml:space="preserve">Załącznik nr 2B do SWZ </t>
  </si>
  <si>
    <t>Formularz cenowy – ZADANIE NR 2</t>
  </si>
  <si>
    <t>Sumę wartości podstawowej brutto należy wpisać w Formularzu ofertowym – załącznik nr 1 do SWZ.</t>
  </si>
  <si>
    <t>Stawka podatku VAT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</si>
</sst>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2]\ #,##0.00;[Red]\-[$€-2]\ #,##0.00"/>
    <numFmt numFmtId="165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1" applyFont="1"/>
    <xf numFmtId="0" fontId="9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2" borderId="4" xfId="0" applyNumberFormat="1" applyFill="1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2" fillId="0" borderId="0" xfId="0" applyFont="1" applyAlignment="1">
      <alignment vertic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13" fillId="0" borderId="7" xfId="42" applyFont="1" applyBorder="1" applyAlignment="1" applyProtection="1">
      <alignment vertical="center" wrapText="1"/>
      <protection hidden="1"/>
    </xf>
    <xf numFmtId="0" fontId="13" fillId="0" borderId="7" xfId="42" applyFont="1" applyBorder="1" applyAlignment="1" applyProtection="1">
      <alignment horizontal="left" vertical="center" wrapText="1"/>
      <protection hidden="1"/>
    </xf>
    <xf numFmtId="0" fontId="13" fillId="0" borderId="8" xfId="42" applyFont="1" applyBorder="1" applyAlignment="1" applyProtection="1">
      <alignment horizontal="left" vertical="center" wrapText="1"/>
      <protection hidden="1"/>
    </xf>
    <xf numFmtId="0" fontId="13" fillId="0" borderId="7" xfId="42" applyFont="1" applyBorder="1" applyAlignment="1" applyProtection="1">
      <alignment vertical="center"/>
      <protection hidden="1"/>
    </xf>
    <xf numFmtId="0" fontId="14" fillId="0" borderId="7" xfId="42" applyFont="1" applyBorder="1" applyAlignment="1" applyProtection="1">
      <alignment horizontal="center" vertical="center"/>
      <protection hidden="1"/>
    </xf>
    <xf numFmtId="0" fontId="14" fillId="0" borderId="8" xfId="42" applyFont="1" applyBorder="1" applyAlignment="1" applyProtection="1">
      <alignment horizontal="center" vertical="center"/>
      <protection hidden="1"/>
    </xf>
    <xf numFmtId="0" fontId="14" fillId="3" borderId="7" xfId="42" applyFont="1" applyFill="1" applyBorder="1" applyAlignment="1" applyProtection="1">
      <alignment horizontal="center" vertical="center"/>
      <protection hidden="1"/>
    </xf>
    <xf numFmtId="0" fontId="13" fillId="0" borderId="9" xfId="42" applyFont="1" applyBorder="1" applyAlignment="1" applyProtection="1">
      <alignment vertical="center"/>
      <protection hidden="1"/>
    </xf>
    <xf numFmtId="0" fontId="13" fillId="0" borderId="7" xfId="42" applyFont="1" applyFill="1" applyBorder="1" applyAlignment="1" applyProtection="1">
      <alignment vertical="center" wrapText="1"/>
      <protection hidden="1"/>
    </xf>
    <xf numFmtId="0" fontId="12" fillId="0" borderId="7" xfId="42" applyNumberFormat="1" applyFont="1" applyBorder="1" applyAlignment="1" applyProtection="1">
      <alignment horizontal="center" vertical="center"/>
      <protection hidden="1"/>
    </xf>
    <xf numFmtId="0" fontId="12" fillId="0" borderId="8" xfId="42" applyNumberFormat="1" applyFont="1" applyBorder="1" applyAlignment="1" applyProtection="1">
      <alignment horizontal="center" vertical="center"/>
      <protection hidden="1"/>
    </xf>
    <xf numFmtId="0" fontId="12" fillId="0" borderId="7" xfId="42" applyNumberFormat="1" applyFont="1" applyFill="1" applyBorder="1" applyAlignment="1" applyProtection="1">
      <alignment horizontal="center" vertical="center"/>
      <protection hidden="1"/>
    </xf>
    <xf numFmtId="0" fontId="12" fillId="3" borderId="7" xfId="42" applyNumberFormat="1" applyFont="1" applyFill="1" applyBorder="1" applyAlignment="1" applyProtection="1">
      <alignment horizontal="center" vertical="center"/>
      <protection hidden="1"/>
    </xf>
    <xf numFmtId="0" fontId="12" fillId="0" borderId="7" xfId="42" applyNumberFormat="1" applyFont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43">
    <cellStyle name="Normalny" xfId="0" builtinId="0"/>
    <cellStyle name="Normalny 10" xfId="15"/>
    <cellStyle name="Normalny 11" xfId="17"/>
    <cellStyle name="Normalny 12" xfId="19"/>
    <cellStyle name="Normalny 13" xfId="22"/>
    <cellStyle name="Normalny 14" xfId="23"/>
    <cellStyle name="Normalny 15" xfId="25"/>
    <cellStyle name="Normalny 16" xfId="27"/>
    <cellStyle name="Normalny 17" xfId="29"/>
    <cellStyle name="Normalny 18" xfId="31"/>
    <cellStyle name="Normalny 19" xfId="33"/>
    <cellStyle name="Normalny 2" xfId="2"/>
    <cellStyle name="Normalny 2 10" xfId="20"/>
    <cellStyle name="Normalny 2 11" xfId="21"/>
    <cellStyle name="Normalny 2 12" xfId="24"/>
    <cellStyle name="Normalny 2 13" xfId="26"/>
    <cellStyle name="Normalny 2 14" xfId="28"/>
    <cellStyle name="Normalny 2 15" xfId="30"/>
    <cellStyle name="Normalny 2 16" xfId="32"/>
    <cellStyle name="Normalny 2 17" xfId="34"/>
    <cellStyle name="Normalny 2 18" xfId="36"/>
    <cellStyle name="Normalny 2 19" xfId="38"/>
    <cellStyle name="Normalny 2 2" xfId="3"/>
    <cellStyle name="Normalny 2 20" xfId="40"/>
    <cellStyle name="Normalny 2 21" xfId="41"/>
    <cellStyle name="Normalny 2 3" xfId="6"/>
    <cellStyle name="Normalny 2 4" xfId="8"/>
    <cellStyle name="Normalny 2 5" xfId="10"/>
    <cellStyle name="Normalny 2 6" xfId="12"/>
    <cellStyle name="Normalny 2 7" xfId="14"/>
    <cellStyle name="Normalny 2 8" xfId="16"/>
    <cellStyle name="Normalny 2 9" xfId="18"/>
    <cellStyle name="Normalny 20" xfId="35"/>
    <cellStyle name="Normalny 21" xfId="37"/>
    <cellStyle name="Normalny 22" xfId="39"/>
    <cellStyle name="Normalny 3" xfId="1"/>
    <cellStyle name="Normalny 4" xfId="4"/>
    <cellStyle name="Normalny 5" xfId="5"/>
    <cellStyle name="Normalny 6" xfId="7"/>
    <cellStyle name="Normalny 7" xfId="9"/>
    <cellStyle name="Normalny 8" xfId="11"/>
    <cellStyle name="Normalny 9" xfId="13"/>
    <cellStyle name="Normalny_JW1106 Olsztyn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3"/>
  <sheetViews>
    <sheetView topLeftCell="A17" zoomScaleNormal="100" workbookViewId="0">
      <selection activeCell="J47" sqref="J47"/>
    </sheetView>
  </sheetViews>
  <sheetFormatPr defaultRowHeight="15"/>
  <cols>
    <col min="3" max="3" width="37" customWidth="1"/>
    <col min="5" max="5" width="12" customWidth="1"/>
    <col min="6" max="7" width="11.7109375" customWidth="1"/>
    <col min="8" max="8" width="12.28515625" customWidth="1"/>
    <col min="9" max="9" width="16.28515625" customWidth="1"/>
    <col min="10" max="10" width="15.28515625" customWidth="1"/>
  </cols>
  <sheetData>
    <row r="2" spans="2:12" ht="15.75">
      <c r="H2" s="45" t="s">
        <v>54</v>
      </c>
      <c r="I2" s="45"/>
    </row>
    <row r="5" spans="2:12" ht="15.75">
      <c r="C5" s="1" t="s">
        <v>10</v>
      </c>
      <c r="D5" s="1" t="s">
        <v>1</v>
      </c>
      <c r="E5" s="2"/>
      <c r="F5" s="2"/>
      <c r="H5" s="2"/>
      <c r="I5" s="2"/>
    </row>
    <row r="6" spans="2:12" ht="15.75">
      <c r="C6" s="1"/>
      <c r="D6" s="2"/>
      <c r="E6" s="2"/>
      <c r="F6" s="2"/>
      <c r="G6" s="2"/>
      <c r="H6" s="2"/>
      <c r="I6" s="2"/>
    </row>
    <row r="7" spans="2:12" ht="15.75">
      <c r="C7" s="1" t="s">
        <v>0</v>
      </c>
      <c r="D7" s="1" t="s">
        <v>1</v>
      </c>
      <c r="E7" s="2"/>
      <c r="F7" s="2"/>
      <c r="I7" s="2"/>
    </row>
    <row r="8" spans="2:12" ht="15.75">
      <c r="C8" s="1"/>
      <c r="D8" s="2"/>
      <c r="E8" s="2"/>
      <c r="F8" s="2"/>
      <c r="G8" s="2"/>
      <c r="H8" s="2"/>
      <c r="I8" s="2"/>
    </row>
    <row r="9" spans="2:12" ht="15.75">
      <c r="C9" s="2"/>
      <c r="D9" s="1" t="s">
        <v>2</v>
      </c>
      <c r="E9" s="2"/>
      <c r="F9" s="2"/>
      <c r="I9" s="2"/>
    </row>
    <row r="10" spans="2:12" ht="15.75">
      <c r="C10" s="2"/>
      <c r="D10" s="1"/>
      <c r="E10" s="2"/>
      <c r="F10" s="2"/>
      <c r="I10" s="2"/>
    </row>
    <row r="11" spans="2:12" ht="15" customHeight="1">
      <c r="B11" s="42" t="s">
        <v>55</v>
      </c>
      <c r="C11" s="42"/>
      <c r="D11" s="42"/>
      <c r="E11" s="42"/>
      <c r="F11" s="42"/>
      <c r="G11" s="42"/>
      <c r="H11" s="42"/>
      <c r="I11" s="42"/>
    </row>
    <row r="12" spans="2:12" ht="15" customHeight="1">
      <c r="B12" s="43" t="s">
        <v>25</v>
      </c>
      <c r="C12" s="44"/>
      <c r="D12" s="44"/>
      <c r="E12" s="44"/>
      <c r="F12" s="44"/>
      <c r="G12" s="44"/>
      <c r="H12" s="44"/>
      <c r="I12" s="44"/>
    </row>
    <row r="13" spans="2:12" ht="15.75" thickBot="1"/>
    <row r="14" spans="2:12" ht="103.5" customHeight="1" thickBot="1">
      <c r="B14" s="37" t="s">
        <v>3</v>
      </c>
      <c r="C14" s="37" t="s">
        <v>4</v>
      </c>
      <c r="D14" s="37" t="s">
        <v>5</v>
      </c>
      <c r="E14" s="37" t="s">
        <v>6</v>
      </c>
      <c r="F14" s="37" t="s">
        <v>7</v>
      </c>
      <c r="G14" s="37" t="s">
        <v>62</v>
      </c>
      <c r="H14" s="37" t="s">
        <v>8</v>
      </c>
      <c r="I14" s="37" t="s">
        <v>58</v>
      </c>
      <c r="J14" s="37" t="s">
        <v>56</v>
      </c>
    </row>
    <row r="15" spans="2:12" ht="15.75" thickBot="1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4"/>
      <c r="L15" s="4"/>
    </row>
    <row r="16" spans="2:12" ht="16.5" thickBot="1">
      <c r="B16" s="11">
        <v>1</v>
      </c>
      <c r="C16" s="23" t="s">
        <v>12</v>
      </c>
      <c r="D16" s="12" t="s">
        <v>9</v>
      </c>
      <c r="E16" s="27">
        <v>12000</v>
      </c>
      <c r="F16" s="13"/>
      <c r="G16" s="14"/>
      <c r="H16" s="15">
        <f t="shared" ref="H16:H48" si="0">ROUND(F16+ROUND(F16*G16,2),2)</f>
        <v>0</v>
      </c>
      <c r="I16" s="15">
        <f t="shared" ref="I16:I48" si="1">ROUND(E16*F16,2)</f>
        <v>0</v>
      </c>
      <c r="J16" s="13">
        <f>ROUND(I16*105%,2)</f>
        <v>0</v>
      </c>
    </row>
    <row r="17" spans="2:10" ht="16.5" thickBot="1">
      <c r="B17" s="11">
        <v>2</v>
      </c>
      <c r="C17" s="23" t="s">
        <v>13</v>
      </c>
      <c r="D17" s="12" t="s">
        <v>9</v>
      </c>
      <c r="E17" s="27">
        <v>1000</v>
      </c>
      <c r="F17" s="13"/>
      <c r="G17" s="14"/>
      <c r="H17" s="15">
        <f t="shared" si="0"/>
        <v>0</v>
      </c>
      <c r="I17" s="15">
        <f t="shared" si="1"/>
        <v>0</v>
      </c>
      <c r="J17" s="13">
        <f t="shared" ref="J17:J48" si="2">ROUND(I17*105%,2)</f>
        <v>0</v>
      </c>
    </row>
    <row r="18" spans="2:10" ht="16.5" thickBot="1">
      <c r="B18" s="11">
        <v>3</v>
      </c>
      <c r="C18" s="23" t="s">
        <v>26</v>
      </c>
      <c r="D18" s="12" t="s">
        <v>9</v>
      </c>
      <c r="E18" s="27">
        <v>100</v>
      </c>
      <c r="F18" s="13"/>
      <c r="G18" s="14"/>
      <c r="H18" s="15">
        <f t="shared" si="0"/>
        <v>0</v>
      </c>
      <c r="I18" s="15">
        <f t="shared" si="1"/>
        <v>0</v>
      </c>
      <c r="J18" s="13">
        <f t="shared" si="2"/>
        <v>0</v>
      </c>
    </row>
    <row r="19" spans="2:10" ht="16.5" thickBot="1">
      <c r="B19" s="11">
        <v>4</v>
      </c>
      <c r="C19" s="24" t="s">
        <v>27</v>
      </c>
      <c r="D19" s="12" t="s">
        <v>9</v>
      </c>
      <c r="E19" s="27">
        <v>400</v>
      </c>
      <c r="F19" s="13"/>
      <c r="G19" s="14"/>
      <c r="H19" s="15">
        <f t="shared" si="0"/>
        <v>0</v>
      </c>
      <c r="I19" s="15">
        <f t="shared" si="1"/>
        <v>0</v>
      </c>
      <c r="J19" s="13">
        <f t="shared" si="2"/>
        <v>0</v>
      </c>
    </row>
    <row r="20" spans="2:10" ht="16.5" thickBot="1">
      <c r="B20" s="11">
        <v>5</v>
      </c>
      <c r="C20" s="25" t="s">
        <v>28</v>
      </c>
      <c r="D20" s="12" t="s">
        <v>9</v>
      </c>
      <c r="E20" s="28">
        <v>1000</v>
      </c>
      <c r="F20" s="13"/>
      <c r="G20" s="14"/>
      <c r="H20" s="15">
        <f t="shared" si="0"/>
        <v>0</v>
      </c>
      <c r="I20" s="15">
        <f t="shared" si="1"/>
        <v>0</v>
      </c>
      <c r="J20" s="13">
        <f t="shared" si="2"/>
        <v>0</v>
      </c>
    </row>
    <row r="21" spans="2:10" ht="16.5" thickBot="1">
      <c r="B21" s="11">
        <v>6</v>
      </c>
      <c r="C21" s="23" t="s">
        <v>29</v>
      </c>
      <c r="D21" s="12" t="s">
        <v>9</v>
      </c>
      <c r="E21" s="27">
        <v>50</v>
      </c>
      <c r="F21" s="13"/>
      <c r="G21" s="14"/>
      <c r="H21" s="15">
        <f t="shared" si="0"/>
        <v>0</v>
      </c>
      <c r="I21" s="15">
        <f t="shared" si="1"/>
        <v>0</v>
      </c>
      <c r="J21" s="13">
        <f t="shared" si="2"/>
        <v>0</v>
      </c>
    </row>
    <row r="22" spans="2:10" ht="16.5" thickBot="1">
      <c r="B22" s="11">
        <v>7</v>
      </c>
      <c r="C22" s="24" t="s">
        <v>30</v>
      </c>
      <c r="D22" s="12" t="s">
        <v>9</v>
      </c>
      <c r="E22" s="27">
        <v>300</v>
      </c>
      <c r="F22" s="13"/>
      <c r="G22" s="14"/>
      <c r="H22" s="15">
        <f t="shared" si="0"/>
        <v>0</v>
      </c>
      <c r="I22" s="15">
        <f t="shared" si="1"/>
        <v>0</v>
      </c>
      <c r="J22" s="13">
        <f t="shared" si="2"/>
        <v>0</v>
      </c>
    </row>
    <row r="23" spans="2:10" ht="16.5" thickBot="1">
      <c r="B23" s="11">
        <v>8</v>
      </c>
      <c r="C23" s="24" t="s">
        <v>31</v>
      </c>
      <c r="D23" s="12" t="s">
        <v>9</v>
      </c>
      <c r="E23" s="27">
        <v>300</v>
      </c>
      <c r="F23" s="13"/>
      <c r="G23" s="14"/>
      <c r="H23" s="15">
        <f t="shared" si="0"/>
        <v>0</v>
      </c>
      <c r="I23" s="15">
        <f t="shared" si="1"/>
        <v>0</v>
      </c>
      <c r="J23" s="13">
        <f t="shared" si="2"/>
        <v>0</v>
      </c>
    </row>
    <row r="24" spans="2:10" ht="16.5" thickBot="1">
      <c r="B24" s="11">
        <v>9</v>
      </c>
      <c r="C24" s="23" t="s">
        <v>14</v>
      </c>
      <c r="D24" s="12" t="s">
        <v>9</v>
      </c>
      <c r="E24" s="27">
        <v>1200</v>
      </c>
      <c r="F24" s="13"/>
      <c r="G24" s="14"/>
      <c r="H24" s="15">
        <f t="shared" si="0"/>
        <v>0</v>
      </c>
      <c r="I24" s="15">
        <f t="shared" si="1"/>
        <v>0</v>
      </c>
      <c r="J24" s="13">
        <f t="shared" si="2"/>
        <v>0</v>
      </c>
    </row>
    <row r="25" spans="2:10" ht="16.5" thickBot="1">
      <c r="B25" s="11">
        <v>10</v>
      </c>
      <c r="C25" s="23" t="s">
        <v>34</v>
      </c>
      <c r="D25" s="12" t="s">
        <v>9</v>
      </c>
      <c r="E25" s="27">
        <v>100</v>
      </c>
      <c r="F25" s="13"/>
      <c r="G25" s="14"/>
      <c r="H25" s="15">
        <f t="shared" si="0"/>
        <v>0</v>
      </c>
      <c r="I25" s="15">
        <f t="shared" si="1"/>
        <v>0</v>
      </c>
      <c r="J25" s="13">
        <f t="shared" si="2"/>
        <v>0</v>
      </c>
    </row>
    <row r="26" spans="2:10" ht="16.5" thickBot="1">
      <c r="B26" s="11">
        <v>11</v>
      </c>
      <c r="C26" s="23" t="s">
        <v>35</v>
      </c>
      <c r="D26" s="12" t="s">
        <v>9</v>
      </c>
      <c r="E26" s="29">
        <v>24000</v>
      </c>
      <c r="F26" s="13"/>
      <c r="G26" s="14"/>
      <c r="H26" s="15">
        <f t="shared" si="0"/>
        <v>0</v>
      </c>
      <c r="I26" s="15">
        <f t="shared" si="1"/>
        <v>0</v>
      </c>
      <c r="J26" s="13">
        <f t="shared" si="2"/>
        <v>0</v>
      </c>
    </row>
    <row r="27" spans="2:10" ht="16.5" thickBot="1">
      <c r="B27" s="11">
        <v>12</v>
      </c>
      <c r="C27" s="23" t="s">
        <v>36</v>
      </c>
      <c r="D27" s="12" t="s">
        <v>9</v>
      </c>
      <c r="E27" s="29">
        <v>1000</v>
      </c>
      <c r="F27" s="13"/>
      <c r="G27" s="14"/>
      <c r="H27" s="15">
        <f t="shared" si="0"/>
        <v>0</v>
      </c>
      <c r="I27" s="15">
        <f t="shared" si="1"/>
        <v>0</v>
      </c>
      <c r="J27" s="13">
        <f t="shared" si="2"/>
        <v>0</v>
      </c>
    </row>
    <row r="28" spans="2:10" ht="16.5" thickBot="1">
      <c r="B28" s="11">
        <v>13</v>
      </c>
      <c r="C28" s="23" t="s">
        <v>15</v>
      </c>
      <c r="D28" s="12" t="s">
        <v>9</v>
      </c>
      <c r="E28" s="27">
        <v>300</v>
      </c>
      <c r="F28" s="13"/>
      <c r="G28" s="14"/>
      <c r="H28" s="15">
        <f t="shared" si="0"/>
        <v>0</v>
      </c>
      <c r="I28" s="15">
        <f t="shared" si="1"/>
        <v>0</v>
      </c>
      <c r="J28" s="13">
        <f t="shared" si="2"/>
        <v>0</v>
      </c>
    </row>
    <row r="29" spans="2:10" ht="16.5" thickBot="1">
      <c r="B29" s="11">
        <v>14</v>
      </c>
      <c r="C29" s="23" t="s">
        <v>44</v>
      </c>
      <c r="D29" s="12" t="s">
        <v>9</v>
      </c>
      <c r="E29" s="27">
        <v>250</v>
      </c>
      <c r="F29" s="13"/>
      <c r="G29" s="14"/>
      <c r="H29" s="15">
        <f t="shared" si="0"/>
        <v>0</v>
      </c>
      <c r="I29" s="15">
        <f t="shared" si="1"/>
        <v>0</v>
      </c>
      <c r="J29" s="13">
        <f t="shared" si="2"/>
        <v>0</v>
      </c>
    </row>
    <row r="30" spans="2:10" ht="16.5" thickBot="1">
      <c r="B30" s="11">
        <v>15</v>
      </c>
      <c r="C30" s="23" t="s">
        <v>45</v>
      </c>
      <c r="D30" s="12" t="s">
        <v>9</v>
      </c>
      <c r="E30" s="27">
        <v>500</v>
      </c>
      <c r="F30" s="13"/>
      <c r="G30" s="14"/>
      <c r="H30" s="15">
        <f t="shared" si="0"/>
        <v>0</v>
      </c>
      <c r="I30" s="15">
        <f t="shared" si="1"/>
        <v>0</v>
      </c>
      <c r="J30" s="13">
        <f t="shared" si="2"/>
        <v>0</v>
      </c>
    </row>
    <row r="31" spans="2:10" ht="16.5" thickBot="1">
      <c r="B31" s="11">
        <v>16</v>
      </c>
      <c r="C31" s="23" t="s">
        <v>46</v>
      </c>
      <c r="D31" s="12" t="s">
        <v>9</v>
      </c>
      <c r="E31" s="27">
        <v>250</v>
      </c>
      <c r="F31" s="13"/>
      <c r="G31" s="14"/>
      <c r="H31" s="15">
        <f t="shared" si="0"/>
        <v>0</v>
      </c>
      <c r="I31" s="15">
        <f t="shared" si="1"/>
        <v>0</v>
      </c>
      <c r="J31" s="13">
        <f t="shared" si="2"/>
        <v>0</v>
      </c>
    </row>
    <row r="32" spans="2:10" ht="30.75" thickBot="1">
      <c r="B32" s="11">
        <v>17</v>
      </c>
      <c r="C32" s="23" t="s">
        <v>47</v>
      </c>
      <c r="D32" s="12" t="s">
        <v>9</v>
      </c>
      <c r="E32" s="27">
        <v>250</v>
      </c>
      <c r="F32" s="13"/>
      <c r="G32" s="14"/>
      <c r="H32" s="15">
        <f t="shared" si="0"/>
        <v>0</v>
      </c>
      <c r="I32" s="15">
        <f t="shared" si="1"/>
        <v>0</v>
      </c>
      <c r="J32" s="13">
        <f t="shared" si="2"/>
        <v>0</v>
      </c>
    </row>
    <row r="33" spans="2:10" ht="16.5" thickBot="1">
      <c r="B33" s="11">
        <v>18</v>
      </c>
      <c r="C33" s="23" t="s">
        <v>16</v>
      </c>
      <c r="D33" s="12" t="s">
        <v>9</v>
      </c>
      <c r="E33" s="27">
        <v>310</v>
      </c>
      <c r="F33" s="13"/>
      <c r="G33" s="14"/>
      <c r="H33" s="15">
        <f t="shared" si="0"/>
        <v>0</v>
      </c>
      <c r="I33" s="15">
        <f t="shared" si="1"/>
        <v>0</v>
      </c>
      <c r="J33" s="13">
        <f t="shared" si="2"/>
        <v>0</v>
      </c>
    </row>
    <row r="34" spans="2:10" ht="16.5" thickBot="1">
      <c r="B34" s="11">
        <v>19</v>
      </c>
      <c r="C34" s="24" t="s">
        <v>48</v>
      </c>
      <c r="D34" s="12" t="s">
        <v>9</v>
      </c>
      <c r="E34" s="27">
        <v>50</v>
      </c>
      <c r="F34" s="13"/>
      <c r="G34" s="14"/>
      <c r="H34" s="15">
        <f t="shared" si="0"/>
        <v>0</v>
      </c>
      <c r="I34" s="15">
        <f t="shared" si="1"/>
        <v>0</v>
      </c>
      <c r="J34" s="13">
        <f t="shared" si="2"/>
        <v>0</v>
      </c>
    </row>
    <row r="35" spans="2:10" ht="16.5" thickBot="1">
      <c r="B35" s="11">
        <v>20</v>
      </c>
      <c r="C35" s="24" t="s">
        <v>49</v>
      </c>
      <c r="D35" s="12" t="s">
        <v>9</v>
      </c>
      <c r="E35" s="27">
        <v>50</v>
      </c>
      <c r="F35" s="13"/>
      <c r="G35" s="14"/>
      <c r="H35" s="15">
        <f t="shared" si="0"/>
        <v>0</v>
      </c>
      <c r="I35" s="15">
        <f t="shared" si="1"/>
        <v>0</v>
      </c>
      <c r="J35" s="13">
        <f t="shared" si="2"/>
        <v>0</v>
      </c>
    </row>
    <row r="36" spans="2:10" ht="16.5" thickBot="1">
      <c r="B36" s="11">
        <v>21</v>
      </c>
      <c r="C36" s="23" t="s">
        <v>37</v>
      </c>
      <c r="D36" s="12" t="s">
        <v>9</v>
      </c>
      <c r="E36" s="27">
        <v>100</v>
      </c>
      <c r="F36" s="13"/>
      <c r="G36" s="14"/>
      <c r="H36" s="15">
        <f t="shared" si="0"/>
        <v>0</v>
      </c>
      <c r="I36" s="15">
        <f t="shared" si="1"/>
        <v>0</v>
      </c>
      <c r="J36" s="13">
        <f t="shared" si="2"/>
        <v>0</v>
      </c>
    </row>
    <row r="37" spans="2:10" ht="16.5" thickBot="1">
      <c r="B37" s="11">
        <v>22</v>
      </c>
      <c r="C37" s="23" t="s">
        <v>21</v>
      </c>
      <c r="D37" s="12" t="s">
        <v>9</v>
      </c>
      <c r="E37" s="27">
        <v>50</v>
      </c>
      <c r="F37" s="13"/>
      <c r="G37" s="14"/>
      <c r="H37" s="15">
        <f t="shared" si="0"/>
        <v>0</v>
      </c>
      <c r="I37" s="15">
        <f t="shared" si="1"/>
        <v>0</v>
      </c>
      <c r="J37" s="13">
        <f t="shared" si="2"/>
        <v>0</v>
      </c>
    </row>
    <row r="38" spans="2:10" ht="16.5" thickBot="1">
      <c r="B38" s="11">
        <v>23</v>
      </c>
      <c r="C38" s="23" t="s">
        <v>39</v>
      </c>
      <c r="D38" s="12" t="s">
        <v>9</v>
      </c>
      <c r="E38" s="27">
        <v>50</v>
      </c>
      <c r="F38" s="13"/>
      <c r="G38" s="14"/>
      <c r="H38" s="15">
        <f t="shared" si="0"/>
        <v>0</v>
      </c>
      <c r="I38" s="15">
        <f t="shared" si="1"/>
        <v>0</v>
      </c>
      <c r="J38" s="13">
        <f t="shared" si="2"/>
        <v>0</v>
      </c>
    </row>
    <row r="39" spans="2:10" ht="16.5" thickBot="1">
      <c r="B39" s="11">
        <v>24</v>
      </c>
      <c r="C39" s="24" t="s">
        <v>50</v>
      </c>
      <c r="D39" s="12" t="s">
        <v>9</v>
      </c>
      <c r="E39" s="27">
        <v>200</v>
      </c>
      <c r="F39" s="13"/>
      <c r="G39" s="14"/>
      <c r="H39" s="15">
        <f t="shared" si="0"/>
        <v>0</v>
      </c>
      <c r="I39" s="15">
        <f t="shared" si="1"/>
        <v>0</v>
      </c>
      <c r="J39" s="13">
        <f t="shared" si="2"/>
        <v>0</v>
      </c>
    </row>
    <row r="40" spans="2:10" ht="16.5" thickBot="1">
      <c r="B40" s="11">
        <v>25</v>
      </c>
      <c r="C40" s="23" t="s">
        <v>17</v>
      </c>
      <c r="D40" s="12" t="s">
        <v>9</v>
      </c>
      <c r="E40" s="27">
        <v>600</v>
      </c>
      <c r="F40" s="13"/>
      <c r="G40" s="14"/>
      <c r="H40" s="15">
        <f t="shared" si="0"/>
        <v>0</v>
      </c>
      <c r="I40" s="15">
        <f t="shared" si="1"/>
        <v>0</v>
      </c>
      <c r="J40" s="13">
        <f t="shared" si="2"/>
        <v>0</v>
      </c>
    </row>
    <row r="41" spans="2:10" ht="16.5" thickBot="1">
      <c r="B41" s="11">
        <v>26</v>
      </c>
      <c r="C41" s="23" t="s">
        <v>18</v>
      </c>
      <c r="D41" s="12" t="s">
        <v>9</v>
      </c>
      <c r="E41" s="27">
        <v>120</v>
      </c>
      <c r="F41" s="13"/>
      <c r="G41" s="14"/>
      <c r="H41" s="15">
        <f t="shared" si="0"/>
        <v>0</v>
      </c>
      <c r="I41" s="15">
        <f t="shared" si="1"/>
        <v>0</v>
      </c>
      <c r="J41" s="13">
        <f t="shared" si="2"/>
        <v>0</v>
      </c>
    </row>
    <row r="42" spans="2:10" ht="16.5" thickBot="1">
      <c r="B42" s="11">
        <v>27</v>
      </c>
      <c r="C42" s="23" t="s">
        <v>19</v>
      </c>
      <c r="D42" s="12" t="s">
        <v>9</v>
      </c>
      <c r="E42" s="27">
        <v>10</v>
      </c>
      <c r="F42" s="13"/>
      <c r="G42" s="14"/>
      <c r="H42" s="15">
        <f t="shared" si="0"/>
        <v>0</v>
      </c>
      <c r="I42" s="15">
        <f t="shared" si="1"/>
        <v>0</v>
      </c>
      <c r="J42" s="13">
        <f t="shared" si="2"/>
        <v>0</v>
      </c>
    </row>
    <row r="43" spans="2:10" ht="16.5" thickBot="1">
      <c r="B43" s="11">
        <v>28</v>
      </c>
      <c r="C43" s="23" t="s">
        <v>20</v>
      </c>
      <c r="D43" s="12" t="s">
        <v>9</v>
      </c>
      <c r="E43" s="29">
        <v>500</v>
      </c>
      <c r="F43" s="13"/>
      <c r="G43" s="14"/>
      <c r="H43" s="15">
        <f t="shared" si="0"/>
        <v>0</v>
      </c>
      <c r="I43" s="15">
        <f t="shared" si="1"/>
        <v>0</v>
      </c>
      <c r="J43" s="13">
        <f t="shared" si="2"/>
        <v>0</v>
      </c>
    </row>
    <row r="44" spans="2:10" ht="16.5" thickBot="1">
      <c r="B44" s="11">
        <v>29</v>
      </c>
      <c r="C44" s="23" t="s">
        <v>22</v>
      </c>
      <c r="D44" s="12" t="s">
        <v>9</v>
      </c>
      <c r="E44" s="27">
        <v>700</v>
      </c>
      <c r="F44" s="13"/>
      <c r="G44" s="14"/>
      <c r="H44" s="15">
        <f t="shared" si="0"/>
        <v>0</v>
      </c>
      <c r="I44" s="15">
        <f t="shared" si="1"/>
        <v>0</v>
      </c>
      <c r="J44" s="13">
        <f t="shared" si="2"/>
        <v>0</v>
      </c>
    </row>
    <row r="45" spans="2:10" ht="16.5" thickBot="1">
      <c r="B45" s="11">
        <v>30</v>
      </c>
      <c r="C45" s="23" t="s">
        <v>40</v>
      </c>
      <c r="D45" s="12" t="s">
        <v>9</v>
      </c>
      <c r="E45" s="27">
        <v>100</v>
      </c>
      <c r="F45" s="13"/>
      <c r="G45" s="14"/>
      <c r="H45" s="15">
        <f t="shared" si="0"/>
        <v>0</v>
      </c>
      <c r="I45" s="15">
        <f t="shared" si="1"/>
        <v>0</v>
      </c>
      <c r="J45" s="13">
        <f t="shared" si="2"/>
        <v>0</v>
      </c>
    </row>
    <row r="46" spans="2:10" ht="16.5" thickBot="1">
      <c r="B46" s="11">
        <v>31</v>
      </c>
      <c r="C46" s="23" t="s">
        <v>23</v>
      </c>
      <c r="D46" s="12" t="s">
        <v>9</v>
      </c>
      <c r="E46" s="27">
        <v>100</v>
      </c>
      <c r="F46" s="13"/>
      <c r="G46" s="14"/>
      <c r="H46" s="15">
        <f t="shared" si="0"/>
        <v>0</v>
      </c>
      <c r="I46" s="15">
        <f t="shared" si="1"/>
        <v>0</v>
      </c>
      <c r="J46" s="13">
        <f t="shared" si="2"/>
        <v>0</v>
      </c>
    </row>
    <row r="47" spans="2:10" ht="16.5" thickBot="1">
      <c r="B47" s="11">
        <v>32</v>
      </c>
      <c r="C47" s="23" t="s">
        <v>24</v>
      </c>
      <c r="D47" s="12" t="s">
        <v>9</v>
      </c>
      <c r="E47" s="27">
        <v>100</v>
      </c>
      <c r="F47" s="13"/>
      <c r="G47" s="14"/>
      <c r="H47" s="15">
        <f t="shared" si="0"/>
        <v>0</v>
      </c>
      <c r="I47" s="15">
        <f t="shared" si="1"/>
        <v>0</v>
      </c>
      <c r="J47" s="13">
        <f t="shared" si="2"/>
        <v>0</v>
      </c>
    </row>
    <row r="48" spans="2:10" ht="16.5" thickBot="1">
      <c r="B48" s="22">
        <v>33</v>
      </c>
      <c r="C48" s="30" t="s">
        <v>51</v>
      </c>
      <c r="D48" s="12" t="s">
        <v>9</v>
      </c>
      <c r="E48" s="27">
        <v>10</v>
      </c>
      <c r="F48" s="13"/>
      <c r="G48" s="14"/>
      <c r="H48" s="15">
        <f t="shared" si="0"/>
        <v>0</v>
      </c>
      <c r="I48" s="15">
        <f t="shared" si="1"/>
        <v>0</v>
      </c>
      <c r="J48" s="13">
        <f t="shared" si="2"/>
        <v>0</v>
      </c>
    </row>
    <row r="49" spans="2:12" ht="15.75" thickBot="1">
      <c r="C49" s="4"/>
      <c r="E49" s="21"/>
      <c r="H49" s="16" t="s">
        <v>11</v>
      </c>
      <c r="I49" s="17">
        <f>ROUND(SUM(I16:I48),2)</f>
        <v>0</v>
      </c>
      <c r="J49" s="17">
        <f>ROUND(SUM(J16:J48),2)</f>
        <v>0</v>
      </c>
    </row>
    <row r="50" spans="2:12">
      <c r="H50" s="18"/>
      <c r="I50" s="18"/>
      <c r="J50" s="19"/>
    </row>
    <row r="52" spans="2:12">
      <c r="C52" s="40" t="s">
        <v>61</v>
      </c>
      <c r="D52" s="40"/>
      <c r="E52" s="40"/>
      <c r="F52" s="40"/>
      <c r="G52" s="40"/>
      <c r="H52" s="40"/>
      <c r="I52" s="40"/>
    </row>
    <row r="54" spans="2:12">
      <c r="B54" s="41" t="s">
        <v>42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2:12">
      <c r="B55" s="20"/>
      <c r="C55" s="20"/>
      <c r="D55" s="20"/>
      <c r="E55" s="20"/>
      <c r="F55" s="20"/>
      <c r="G55" s="20"/>
      <c r="H55" s="20"/>
      <c r="I55" s="20"/>
      <c r="J55" s="20"/>
    </row>
    <row r="56" spans="2:12">
      <c r="C56" s="38" t="s">
        <v>57</v>
      </c>
      <c r="D56" s="39"/>
      <c r="E56" s="39"/>
      <c r="F56" s="39"/>
      <c r="G56" s="39"/>
      <c r="H56" s="39"/>
      <c r="I56" s="39"/>
      <c r="J56" s="39"/>
    </row>
    <row r="57" spans="2:12">
      <c r="C57" s="39"/>
      <c r="D57" s="39"/>
      <c r="E57" s="39"/>
      <c r="F57" s="39"/>
      <c r="G57" s="39"/>
      <c r="H57" s="39"/>
      <c r="I57" s="39"/>
      <c r="J57" s="39"/>
    </row>
    <row r="58" spans="2:12">
      <c r="C58" s="39"/>
      <c r="D58" s="39"/>
      <c r="E58" s="39"/>
      <c r="F58" s="39"/>
      <c r="G58" s="39"/>
      <c r="H58" s="39"/>
      <c r="I58" s="39"/>
      <c r="J58" s="39"/>
    </row>
    <row r="59" spans="2:12">
      <c r="C59" s="6"/>
      <c r="G59" s="8"/>
      <c r="H59" s="8"/>
      <c r="I59" s="9"/>
    </row>
    <row r="60" spans="2:12">
      <c r="G60" s="10"/>
      <c r="H60" s="10"/>
      <c r="I60" s="9"/>
    </row>
    <row r="61" spans="2:12">
      <c r="G61" s="8"/>
      <c r="H61" s="8"/>
      <c r="I61" s="9"/>
    </row>
    <row r="62" spans="2:12">
      <c r="H62" s="7"/>
    </row>
    <row r="63" spans="2:12">
      <c r="H63" s="3"/>
    </row>
  </sheetData>
  <sortState ref="C27:N59">
    <sortCondition ref="C27"/>
  </sortState>
  <mergeCells count="6">
    <mergeCell ref="H2:I2"/>
    <mergeCell ref="C56:J58"/>
    <mergeCell ref="C52:I52"/>
    <mergeCell ref="B54:L54"/>
    <mergeCell ref="B11:I11"/>
    <mergeCell ref="B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tabSelected="1" topLeftCell="A26" zoomScaleNormal="100" workbookViewId="0">
      <selection activeCell="J18" sqref="J18:J50"/>
    </sheetView>
  </sheetViews>
  <sheetFormatPr defaultRowHeight="15"/>
  <cols>
    <col min="3" max="3" width="32.42578125" customWidth="1"/>
    <col min="5" max="5" width="13.140625" customWidth="1"/>
    <col min="6" max="6" width="11.85546875" customWidth="1"/>
    <col min="8" max="8" width="12.85546875" customWidth="1"/>
    <col min="9" max="9" width="16" customWidth="1"/>
    <col min="10" max="10" width="16.42578125" customWidth="1"/>
  </cols>
  <sheetData>
    <row r="2" spans="2:10" ht="15.75">
      <c r="H2" s="45" t="s">
        <v>59</v>
      </c>
      <c r="I2" s="45"/>
    </row>
    <row r="4" spans="2:10" ht="15.75">
      <c r="C4" s="1" t="s">
        <v>10</v>
      </c>
      <c r="D4" s="1" t="s">
        <v>1</v>
      </c>
      <c r="E4" s="2"/>
      <c r="F4" s="2"/>
      <c r="H4" s="2"/>
      <c r="I4" s="2"/>
    </row>
    <row r="5" spans="2:10" ht="15.75">
      <c r="C5" s="1"/>
      <c r="D5" s="2"/>
      <c r="E5" s="2"/>
      <c r="F5" s="2"/>
      <c r="G5" s="2"/>
      <c r="H5" s="2"/>
      <c r="I5" s="2"/>
    </row>
    <row r="6" spans="2:10" ht="15.75">
      <c r="C6" s="1" t="s">
        <v>0</v>
      </c>
      <c r="D6" s="1" t="s">
        <v>1</v>
      </c>
      <c r="E6" s="2"/>
      <c r="F6" s="2"/>
      <c r="I6" s="2"/>
    </row>
    <row r="7" spans="2:10" ht="15.75">
      <c r="C7" s="1"/>
      <c r="D7" s="2"/>
      <c r="E7" s="2"/>
      <c r="F7" s="2"/>
      <c r="G7" s="2"/>
      <c r="H7" s="2"/>
      <c r="I7" s="2"/>
    </row>
    <row r="8" spans="2:10" ht="15.75">
      <c r="C8" s="2"/>
      <c r="D8" s="1" t="s">
        <v>2</v>
      </c>
      <c r="E8" s="2"/>
      <c r="F8" s="2"/>
      <c r="I8" s="2"/>
    </row>
    <row r="9" spans="2:10" ht="15.75">
      <c r="C9" s="2"/>
      <c r="D9" s="1"/>
      <c r="E9" s="2"/>
      <c r="F9" s="2"/>
      <c r="I9" s="2"/>
    </row>
    <row r="10" spans="2:10" ht="15.75">
      <c r="B10" s="42" t="s">
        <v>60</v>
      </c>
      <c r="C10" s="42"/>
      <c r="D10" s="42"/>
      <c r="E10" s="42"/>
      <c r="F10" s="42"/>
      <c r="G10" s="42"/>
      <c r="H10" s="42"/>
      <c r="I10" s="42"/>
    </row>
    <row r="11" spans="2:10" ht="15.75">
      <c r="B11" s="43" t="s">
        <v>43</v>
      </c>
      <c r="C11" s="43"/>
      <c r="D11" s="43"/>
      <c r="E11" s="43"/>
      <c r="F11" s="43"/>
      <c r="G11" s="43"/>
      <c r="H11" s="43"/>
      <c r="I11" s="43"/>
    </row>
    <row r="12" spans="2:10" ht="15.75" thickBot="1"/>
    <row r="13" spans="2:10">
      <c r="B13" s="46" t="s">
        <v>3</v>
      </c>
      <c r="C13" s="46" t="s">
        <v>4</v>
      </c>
      <c r="D13" s="46" t="s">
        <v>5</v>
      </c>
      <c r="E13" s="46" t="s">
        <v>6</v>
      </c>
      <c r="F13" s="46" t="s">
        <v>7</v>
      </c>
      <c r="G13" s="46" t="s">
        <v>62</v>
      </c>
      <c r="H13" s="46" t="s">
        <v>8</v>
      </c>
      <c r="I13" s="46" t="s">
        <v>58</v>
      </c>
      <c r="J13" s="46" t="s">
        <v>56</v>
      </c>
    </row>
    <row r="14" spans="2:10">
      <c r="B14" s="47"/>
      <c r="C14" s="47"/>
      <c r="D14" s="47"/>
      <c r="E14" s="47"/>
      <c r="F14" s="47"/>
      <c r="G14" s="47"/>
      <c r="H14" s="47"/>
      <c r="I14" s="47"/>
      <c r="J14" s="47"/>
    </row>
    <row r="15" spans="2:10">
      <c r="B15" s="47"/>
      <c r="C15" s="47"/>
      <c r="D15" s="47"/>
      <c r="E15" s="47"/>
      <c r="F15" s="47"/>
      <c r="G15" s="47"/>
      <c r="H15" s="47"/>
      <c r="I15" s="47"/>
      <c r="J15" s="47"/>
    </row>
    <row r="16" spans="2:10" ht="15.75" thickBot="1">
      <c r="B16" s="48"/>
      <c r="C16" s="48"/>
      <c r="D16" s="48"/>
      <c r="E16" s="48"/>
      <c r="F16" s="48"/>
      <c r="G16" s="48"/>
      <c r="H16" s="48"/>
      <c r="I16" s="48"/>
      <c r="J16" s="48"/>
    </row>
    <row r="17" spans="2:12" ht="15.75" thickBot="1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4"/>
      <c r="L17" s="4"/>
    </row>
    <row r="18" spans="2:12" ht="27" customHeight="1" thickBot="1">
      <c r="B18" s="11">
        <v>1</v>
      </c>
      <c r="C18" s="23" t="s">
        <v>12</v>
      </c>
      <c r="D18" s="12" t="s">
        <v>9</v>
      </c>
      <c r="E18" s="32">
        <v>700</v>
      </c>
      <c r="F18" s="13"/>
      <c r="G18" s="14"/>
      <c r="H18" s="15">
        <f>ROUND(F18+ROUND(F18*G18,2),2)</f>
        <v>0</v>
      </c>
      <c r="I18" s="15">
        <f t="shared" ref="I18:I50" si="0">ROUND(E18*F18,2)</f>
        <v>0</v>
      </c>
      <c r="J18" s="13">
        <f>ROUND(I18*105%,2)</f>
        <v>0</v>
      </c>
    </row>
    <row r="19" spans="2:12" ht="23.25" customHeight="1" thickBot="1">
      <c r="B19" s="11">
        <v>2</v>
      </c>
      <c r="C19" s="23" t="s">
        <v>13</v>
      </c>
      <c r="D19" s="12" t="s">
        <v>9</v>
      </c>
      <c r="E19" s="32">
        <v>250</v>
      </c>
      <c r="F19" s="13"/>
      <c r="G19" s="14"/>
      <c r="H19" s="15">
        <f t="shared" ref="H19:H50" si="1">ROUND(F19+ROUND(F19*G19,2),2)</f>
        <v>0</v>
      </c>
      <c r="I19" s="15">
        <f t="shared" si="0"/>
        <v>0</v>
      </c>
      <c r="J19" s="13">
        <f t="shared" ref="J19:J50" si="2">ROUND(I19*105%,2)</f>
        <v>0</v>
      </c>
    </row>
    <row r="20" spans="2:12" ht="23.25" customHeight="1" thickBot="1">
      <c r="B20" s="11">
        <v>3</v>
      </c>
      <c r="C20" s="23" t="s">
        <v>26</v>
      </c>
      <c r="D20" s="12" t="s">
        <v>9</v>
      </c>
      <c r="E20" s="32">
        <v>100</v>
      </c>
      <c r="F20" s="13"/>
      <c r="G20" s="14"/>
      <c r="H20" s="15">
        <f t="shared" si="1"/>
        <v>0</v>
      </c>
      <c r="I20" s="15">
        <f t="shared" si="0"/>
        <v>0</v>
      </c>
      <c r="J20" s="13">
        <f t="shared" si="2"/>
        <v>0</v>
      </c>
    </row>
    <row r="21" spans="2:12" ht="23.25" customHeight="1" thickBot="1">
      <c r="B21" s="11">
        <v>4</v>
      </c>
      <c r="C21" s="24" t="s">
        <v>27</v>
      </c>
      <c r="D21" s="12" t="s">
        <v>9</v>
      </c>
      <c r="E21" s="32">
        <v>150</v>
      </c>
      <c r="F21" s="13"/>
      <c r="G21" s="14"/>
      <c r="H21" s="15">
        <f t="shared" si="1"/>
        <v>0</v>
      </c>
      <c r="I21" s="15">
        <f t="shared" si="0"/>
        <v>0</v>
      </c>
      <c r="J21" s="13">
        <f t="shared" si="2"/>
        <v>0</v>
      </c>
    </row>
    <row r="22" spans="2:12" ht="23.25" customHeight="1" thickBot="1">
      <c r="B22" s="11">
        <v>5</v>
      </c>
      <c r="C22" s="25" t="s">
        <v>28</v>
      </c>
      <c r="D22" s="12" t="s">
        <v>9</v>
      </c>
      <c r="E22" s="33">
        <v>100</v>
      </c>
      <c r="F22" s="13"/>
      <c r="G22" s="14"/>
      <c r="H22" s="15">
        <f t="shared" si="1"/>
        <v>0</v>
      </c>
      <c r="I22" s="15">
        <f t="shared" si="0"/>
        <v>0</v>
      </c>
      <c r="J22" s="13">
        <f t="shared" si="2"/>
        <v>0</v>
      </c>
    </row>
    <row r="23" spans="2:12" ht="23.25" customHeight="1" thickBot="1">
      <c r="B23" s="11">
        <v>6</v>
      </c>
      <c r="C23" s="24" t="s">
        <v>30</v>
      </c>
      <c r="D23" s="12" t="s">
        <v>9</v>
      </c>
      <c r="E23" s="32">
        <v>40</v>
      </c>
      <c r="F23" s="13"/>
      <c r="G23" s="14"/>
      <c r="H23" s="15">
        <f t="shared" si="1"/>
        <v>0</v>
      </c>
      <c r="I23" s="15">
        <f t="shared" si="0"/>
        <v>0</v>
      </c>
      <c r="J23" s="13">
        <f t="shared" si="2"/>
        <v>0</v>
      </c>
    </row>
    <row r="24" spans="2:12" ht="23.25" customHeight="1" thickBot="1">
      <c r="B24" s="11">
        <v>7</v>
      </c>
      <c r="C24" s="24" t="s">
        <v>31</v>
      </c>
      <c r="D24" s="12" t="s">
        <v>9</v>
      </c>
      <c r="E24" s="32">
        <v>30</v>
      </c>
      <c r="F24" s="13"/>
      <c r="G24" s="14"/>
      <c r="H24" s="15">
        <f t="shared" si="1"/>
        <v>0</v>
      </c>
      <c r="I24" s="15">
        <f t="shared" si="0"/>
        <v>0</v>
      </c>
      <c r="J24" s="13">
        <f t="shared" si="2"/>
        <v>0</v>
      </c>
    </row>
    <row r="25" spans="2:12" ht="23.25" customHeight="1" thickBot="1">
      <c r="B25" s="11">
        <v>8</v>
      </c>
      <c r="C25" s="23" t="s">
        <v>32</v>
      </c>
      <c r="D25" s="12" t="s">
        <v>9</v>
      </c>
      <c r="E25" s="32">
        <v>100</v>
      </c>
      <c r="F25" s="13"/>
      <c r="G25" s="14"/>
      <c r="H25" s="15">
        <f t="shared" si="1"/>
        <v>0</v>
      </c>
      <c r="I25" s="15">
        <f t="shared" si="0"/>
        <v>0</v>
      </c>
      <c r="J25" s="13">
        <f t="shared" si="2"/>
        <v>0</v>
      </c>
    </row>
    <row r="26" spans="2:12" ht="23.25" customHeight="1" thickBot="1">
      <c r="B26" s="11">
        <v>9</v>
      </c>
      <c r="C26" s="23" t="s">
        <v>14</v>
      </c>
      <c r="D26" s="12" t="s">
        <v>9</v>
      </c>
      <c r="E26" s="32">
        <v>150</v>
      </c>
      <c r="F26" s="13"/>
      <c r="G26" s="14"/>
      <c r="H26" s="15">
        <f t="shared" si="1"/>
        <v>0</v>
      </c>
      <c r="I26" s="15">
        <f t="shared" si="0"/>
        <v>0</v>
      </c>
      <c r="J26" s="13">
        <f t="shared" si="2"/>
        <v>0</v>
      </c>
    </row>
    <row r="27" spans="2:12" ht="23.25" customHeight="1" thickBot="1">
      <c r="B27" s="11">
        <v>10</v>
      </c>
      <c r="C27" s="31" t="s">
        <v>33</v>
      </c>
      <c r="D27" s="12" t="s">
        <v>9</v>
      </c>
      <c r="E27" s="34">
        <v>30</v>
      </c>
      <c r="F27" s="13"/>
      <c r="G27" s="14"/>
      <c r="H27" s="15">
        <f t="shared" si="1"/>
        <v>0</v>
      </c>
      <c r="I27" s="15">
        <f t="shared" si="0"/>
        <v>0</v>
      </c>
      <c r="J27" s="13">
        <f t="shared" si="2"/>
        <v>0</v>
      </c>
    </row>
    <row r="28" spans="2:12" ht="23.25" customHeight="1" thickBot="1">
      <c r="B28" s="11">
        <v>11</v>
      </c>
      <c r="C28" s="23" t="s">
        <v>34</v>
      </c>
      <c r="D28" s="12" t="s">
        <v>9</v>
      </c>
      <c r="E28" s="32">
        <v>150</v>
      </c>
      <c r="F28" s="13"/>
      <c r="G28" s="14"/>
      <c r="H28" s="15">
        <f t="shared" si="1"/>
        <v>0</v>
      </c>
      <c r="I28" s="15">
        <f t="shared" si="0"/>
        <v>0</v>
      </c>
      <c r="J28" s="13">
        <f t="shared" si="2"/>
        <v>0</v>
      </c>
    </row>
    <row r="29" spans="2:12" ht="23.25" customHeight="1" thickBot="1">
      <c r="B29" s="11">
        <v>12</v>
      </c>
      <c r="C29" s="23" t="s">
        <v>35</v>
      </c>
      <c r="D29" s="12" t="s">
        <v>9</v>
      </c>
      <c r="E29" s="35">
        <v>200</v>
      </c>
      <c r="F29" s="13"/>
      <c r="G29" s="14"/>
      <c r="H29" s="15">
        <f t="shared" si="1"/>
        <v>0</v>
      </c>
      <c r="I29" s="15">
        <f t="shared" si="0"/>
        <v>0</v>
      </c>
      <c r="J29" s="13">
        <f t="shared" si="2"/>
        <v>0</v>
      </c>
    </row>
    <row r="30" spans="2:12" ht="23.25" customHeight="1" thickBot="1">
      <c r="B30" s="11">
        <v>13</v>
      </c>
      <c r="C30" s="23" t="s">
        <v>36</v>
      </c>
      <c r="D30" s="12" t="s">
        <v>9</v>
      </c>
      <c r="E30" s="35">
        <v>2400</v>
      </c>
      <c r="F30" s="13"/>
      <c r="G30" s="14"/>
      <c r="H30" s="15">
        <f t="shared" si="1"/>
        <v>0</v>
      </c>
      <c r="I30" s="15">
        <f t="shared" si="0"/>
        <v>0</v>
      </c>
      <c r="J30" s="13">
        <f t="shared" si="2"/>
        <v>0</v>
      </c>
    </row>
    <row r="31" spans="2:12" ht="23.25" customHeight="1" thickBot="1">
      <c r="B31" s="11">
        <v>14</v>
      </c>
      <c r="C31" s="23" t="s">
        <v>44</v>
      </c>
      <c r="D31" s="12" t="s">
        <v>9</v>
      </c>
      <c r="E31" s="32">
        <v>200</v>
      </c>
      <c r="F31" s="13"/>
      <c r="G31" s="14"/>
      <c r="H31" s="15">
        <f t="shared" si="1"/>
        <v>0</v>
      </c>
      <c r="I31" s="15">
        <f t="shared" si="0"/>
        <v>0</v>
      </c>
      <c r="J31" s="13">
        <f t="shared" si="2"/>
        <v>0</v>
      </c>
    </row>
    <row r="32" spans="2:12" ht="23.25" customHeight="1" thickBot="1">
      <c r="B32" s="11">
        <v>15</v>
      </c>
      <c r="C32" s="23" t="s">
        <v>45</v>
      </c>
      <c r="D32" s="12" t="s">
        <v>9</v>
      </c>
      <c r="E32" s="32">
        <v>100</v>
      </c>
      <c r="F32" s="13"/>
      <c r="G32" s="14"/>
      <c r="H32" s="15">
        <f t="shared" si="1"/>
        <v>0</v>
      </c>
      <c r="I32" s="15">
        <f t="shared" si="0"/>
        <v>0</v>
      </c>
      <c r="J32" s="13">
        <f t="shared" si="2"/>
        <v>0</v>
      </c>
    </row>
    <row r="33" spans="2:10" ht="23.25" customHeight="1" thickBot="1">
      <c r="B33" s="11">
        <v>16</v>
      </c>
      <c r="C33" s="23" t="s">
        <v>46</v>
      </c>
      <c r="D33" s="12" t="s">
        <v>9</v>
      </c>
      <c r="E33" s="32">
        <v>200</v>
      </c>
      <c r="F33" s="13"/>
      <c r="G33" s="14"/>
      <c r="H33" s="15">
        <f t="shared" si="1"/>
        <v>0</v>
      </c>
      <c r="I33" s="15">
        <f t="shared" si="0"/>
        <v>0</v>
      </c>
      <c r="J33" s="13">
        <f t="shared" si="2"/>
        <v>0</v>
      </c>
    </row>
    <row r="34" spans="2:10" ht="23.25" customHeight="1" thickBot="1">
      <c r="B34" s="11">
        <v>17</v>
      </c>
      <c r="C34" s="26" t="s">
        <v>52</v>
      </c>
      <c r="D34" s="12" t="s">
        <v>9</v>
      </c>
      <c r="E34" s="32">
        <v>50</v>
      </c>
      <c r="F34" s="13"/>
      <c r="G34" s="14"/>
      <c r="H34" s="15">
        <f t="shared" si="1"/>
        <v>0</v>
      </c>
      <c r="I34" s="15">
        <f t="shared" si="0"/>
        <v>0</v>
      </c>
      <c r="J34" s="13">
        <f t="shared" si="2"/>
        <v>0</v>
      </c>
    </row>
    <row r="35" spans="2:10" ht="23.25" customHeight="1" thickBot="1">
      <c r="B35" s="11">
        <v>18</v>
      </c>
      <c r="C35" s="26" t="s">
        <v>53</v>
      </c>
      <c r="D35" s="12" t="s">
        <v>9</v>
      </c>
      <c r="E35" s="32">
        <v>50</v>
      </c>
      <c r="F35" s="13"/>
      <c r="G35" s="14"/>
      <c r="H35" s="15">
        <f t="shared" si="1"/>
        <v>0</v>
      </c>
      <c r="I35" s="15">
        <f t="shared" si="0"/>
        <v>0</v>
      </c>
      <c r="J35" s="13">
        <f t="shared" si="2"/>
        <v>0</v>
      </c>
    </row>
    <row r="36" spans="2:10" ht="23.25" customHeight="1" thickBot="1">
      <c r="B36" s="11">
        <v>19</v>
      </c>
      <c r="C36" s="23" t="s">
        <v>16</v>
      </c>
      <c r="D36" s="12" t="s">
        <v>9</v>
      </c>
      <c r="E36" s="32">
        <v>60</v>
      </c>
      <c r="F36" s="13"/>
      <c r="G36" s="14"/>
      <c r="H36" s="15">
        <f t="shared" si="1"/>
        <v>0</v>
      </c>
      <c r="I36" s="15">
        <f t="shared" si="0"/>
        <v>0</v>
      </c>
      <c r="J36" s="13">
        <f t="shared" si="2"/>
        <v>0</v>
      </c>
    </row>
    <row r="37" spans="2:10" ht="23.25" customHeight="1" thickBot="1">
      <c r="B37" s="11">
        <v>20</v>
      </c>
      <c r="C37" s="23" t="s">
        <v>37</v>
      </c>
      <c r="D37" s="12" t="s">
        <v>9</v>
      </c>
      <c r="E37" s="32">
        <v>40</v>
      </c>
      <c r="F37" s="13"/>
      <c r="G37" s="14"/>
      <c r="H37" s="15">
        <f t="shared" si="1"/>
        <v>0</v>
      </c>
      <c r="I37" s="15">
        <f t="shared" si="0"/>
        <v>0</v>
      </c>
      <c r="J37" s="13">
        <f t="shared" si="2"/>
        <v>0</v>
      </c>
    </row>
    <row r="38" spans="2:10" ht="23.25" customHeight="1" thickBot="1">
      <c r="B38" s="11">
        <v>21</v>
      </c>
      <c r="C38" s="23" t="s">
        <v>21</v>
      </c>
      <c r="D38" s="12" t="s">
        <v>9</v>
      </c>
      <c r="E38" s="32">
        <v>20</v>
      </c>
      <c r="F38" s="13"/>
      <c r="G38" s="14"/>
      <c r="H38" s="15">
        <f t="shared" si="1"/>
        <v>0</v>
      </c>
      <c r="I38" s="15">
        <f t="shared" si="0"/>
        <v>0</v>
      </c>
      <c r="J38" s="13">
        <f t="shared" si="2"/>
        <v>0</v>
      </c>
    </row>
    <row r="39" spans="2:10" ht="23.25" customHeight="1" thickBot="1">
      <c r="B39" s="11">
        <v>22</v>
      </c>
      <c r="C39" s="23" t="s">
        <v>38</v>
      </c>
      <c r="D39" s="12" t="s">
        <v>9</v>
      </c>
      <c r="E39" s="32">
        <v>20</v>
      </c>
      <c r="F39" s="13"/>
      <c r="G39" s="14"/>
      <c r="H39" s="15">
        <f t="shared" si="1"/>
        <v>0</v>
      </c>
      <c r="I39" s="15">
        <f t="shared" si="0"/>
        <v>0</v>
      </c>
      <c r="J39" s="13">
        <f t="shared" si="2"/>
        <v>0</v>
      </c>
    </row>
    <row r="40" spans="2:10" ht="23.25" customHeight="1" thickBot="1">
      <c r="B40" s="11">
        <v>23</v>
      </c>
      <c r="C40" s="24" t="s">
        <v>50</v>
      </c>
      <c r="D40" s="12" t="s">
        <v>9</v>
      </c>
      <c r="E40" s="36">
        <v>50</v>
      </c>
      <c r="F40" s="13"/>
      <c r="G40" s="14"/>
      <c r="H40" s="15">
        <f t="shared" si="1"/>
        <v>0</v>
      </c>
      <c r="I40" s="15">
        <f t="shared" si="0"/>
        <v>0</v>
      </c>
      <c r="J40" s="13">
        <f t="shared" si="2"/>
        <v>0</v>
      </c>
    </row>
    <row r="41" spans="2:10" ht="18" customHeight="1" thickBot="1">
      <c r="B41" s="11">
        <v>24</v>
      </c>
      <c r="C41" s="23" t="s">
        <v>17</v>
      </c>
      <c r="D41" s="12" t="s">
        <v>9</v>
      </c>
      <c r="E41" s="32">
        <v>250</v>
      </c>
      <c r="F41" s="13"/>
      <c r="G41" s="14"/>
      <c r="H41" s="15">
        <f t="shared" si="1"/>
        <v>0</v>
      </c>
      <c r="I41" s="15">
        <f t="shared" si="0"/>
        <v>0</v>
      </c>
      <c r="J41" s="13">
        <f t="shared" si="2"/>
        <v>0</v>
      </c>
    </row>
    <row r="42" spans="2:10" ht="17.25" customHeight="1" thickBot="1">
      <c r="B42" s="11">
        <v>25</v>
      </c>
      <c r="C42" s="23" t="s">
        <v>18</v>
      </c>
      <c r="D42" s="12" t="s">
        <v>9</v>
      </c>
      <c r="E42" s="32">
        <v>30</v>
      </c>
      <c r="F42" s="13"/>
      <c r="G42" s="14"/>
      <c r="H42" s="15">
        <f t="shared" si="1"/>
        <v>0</v>
      </c>
      <c r="I42" s="15">
        <f t="shared" si="0"/>
        <v>0</v>
      </c>
      <c r="J42" s="13">
        <f t="shared" si="2"/>
        <v>0</v>
      </c>
    </row>
    <row r="43" spans="2:10" ht="22.5" customHeight="1" thickBot="1">
      <c r="B43" s="11">
        <v>26</v>
      </c>
      <c r="C43" s="23" t="s">
        <v>19</v>
      </c>
      <c r="D43" s="12" t="s">
        <v>9</v>
      </c>
      <c r="E43" s="35">
        <v>20</v>
      </c>
      <c r="F43" s="13"/>
      <c r="G43" s="14"/>
      <c r="H43" s="15">
        <f t="shared" si="1"/>
        <v>0</v>
      </c>
      <c r="I43" s="15">
        <f t="shared" si="0"/>
        <v>0</v>
      </c>
      <c r="J43" s="13">
        <f t="shared" si="2"/>
        <v>0</v>
      </c>
    </row>
    <row r="44" spans="2:10" ht="18.75" customHeight="1" thickBot="1">
      <c r="B44" s="11">
        <v>27</v>
      </c>
      <c r="C44" s="23" t="s">
        <v>20</v>
      </c>
      <c r="D44" s="12" t="s">
        <v>9</v>
      </c>
      <c r="E44" s="32">
        <v>100</v>
      </c>
      <c r="F44" s="13"/>
      <c r="G44" s="14"/>
      <c r="H44" s="15">
        <f t="shared" si="1"/>
        <v>0</v>
      </c>
      <c r="I44" s="15">
        <f t="shared" si="0"/>
        <v>0</v>
      </c>
      <c r="J44" s="13">
        <f t="shared" si="2"/>
        <v>0</v>
      </c>
    </row>
    <row r="45" spans="2:10" ht="18.75" customHeight="1" thickBot="1">
      <c r="B45" s="11">
        <v>28</v>
      </c>
      <c r="C45" s="23" t="s">
        <v>22</v>
      </c>
      <c r="D45" s="12" t="s">
        <v>9</v>
      </c>
      <c r="E45" s="32">
        <v>100</v>
      </c>
      <c r="F45" s="13"/>
      <c r="G45" s="14"/>
      <c r="H45" s="15">
        <f t="shared" si="1"/>
        <v>0</v>
      </c>
      <c r="I45" s="15">
        <f t="shared" si="0"/>
        <v>0</v>
      </c>
      <c r="J45" s="13">
        <f t="shared" si="2"/>
        <v>0</v>
      </c>
    </row>
    <row r="46" spans="2:10" ht="21" customHeight="1" thickBot="1">
      <c r="B46" s="11">
        <v>29</v>
      </c>
      <c r="C46" s="23" t="s">
        <v>40</v>
      </c>
      <c r="D46" s="12" t="s">
        <v>9</v>
      </c>
      <c r="E46" s="32">
        <v>50</v>
      </c>
      <c r="F46" s="13"/>
      <c r="G46" s="14"/>
      <c r="H46" s="15">
        <f t="shared" si="1"/>
        <v>0</v>
      </c>
      <c r="I46" s="15">
        <f t="shared" si="0"/>
        <v>0</v>
      </c>
      <c r="J46" s="13">
        <f t="shared" si="2"/>
        <v>0</v>
      </c>
    </row>
    <row r="47" spans="2:10" ht="21" customHeight="1" thickBot="1">
      <c r="B47" s="11">
        <v>30</v>
      </c>
      <c r="C47" s="23" t="s">
        <v>23</v>
      </c>
      <c r="D47" s="12" t="s">
        <v>9</v>
      </c>
      <c r="E47" s="32">
        <v>50</v>
      </c>
      <c r="F47" s="13"/>
      <c r="G47" s="14"/>
      <c r="H47" s="15">
        <f t="shared" si="1"/>
        <v>0</v>
      </c>
      <c r="I47" s="15">
        <f t="shared" si="0"/>
        <v>0</v>
      </c>
      <c r="J47" s="13">
        <f t="shared" si="2"/>
        <v>0</v>
      </c>
    </row>
    <row r="48" spans="2:10" ht="18.75" customHeight="1" thickBot="1">
      <c r="B48" s="11">
        <v>31</v>
      </c>
      <c r="C48" s="23" t="s">
        <v>24</v>
      </c>
      <c r="D48" s="12" t="s">
        <v>9</v>
      </c>
      <c r="E48" s="32">
        <v>20</v>
      </c>
      <c r="F48" s="13"/>
      <c r="G48" s="14"/>
      <c r="H48" s="15">
        <f t="shared" si="1"/>
        <v>0</v>
      </c>
      <c r="I48" s="15">
        <f t="shared" si="0"/>
        <v>0</v>
      </c>
      <c r="J48" s="13">
        <f t="shared" si="2"/>
        <v>0</v>
      </c>
    </row>
    <row r="49" spans="2:12" ht="18" customHeight="1" thickBot="1">
      <c r="B49" s="11">
        <v>32</v>
      </c>
      <c r="C49" s="24" t="s">
        <v>41</v>
      </c>
      <c r="D49" s="12" t="s">
        <v>9</v>
      </c>
      <c r="E49" s="32">
        <v>50</v>
      </c>
      <c r="F49" s="13"/>
      <c r="G49" s="14"/>
      <c r="H49" s="15">
        <f t="shared" si="1"/>
        <v>0</v>
      </c>
      <c r="I49" s="15">
        <f t="shared" si="0"/>
        <v>0</v>
      </c>
      <c r="J49" s="13">
        <f t="shared" si="2"/>
        <v>0</v>
      </c>
    </row>
    <row r="50" spans="2:12" ht="21" customHeight="1" thickBot="1">
      <c r="B50" s="22">
        <v>33</v>
      </c>
      <c r="C50" s="30" t="s">
        <v>51</v>
      </c>
      <c r="D50" s="12" t="s">
        <v>9</v>
      </c>
      <c r="E50" s="32">
        <v>10</v>
      </c>
      <c r="F50" s="13"/>
      <c r="G50" s="14"/>
      <c r="H50" s="15">
        <f t="shared" si="1"/>
        <v>0</v>
      </c>
      <c r="I50" s="15">
        <f t="shared" si="0"/>
        <v>0</v>
      </c>
      <c r="J50" s="13">
        <f t="shared" si="2"/>
        <v>0</v>
      </c>
    </row>
    <row r="51" spans="2:12" ht="15.75" thickBot="1">
      <c r="C51" s="4"/>
      <c r="E51" s="21"/>
      <c r="H51" s="16" t="s">
        <v>11</v>
      </c>
      <c r="I51" s="17">
        <f>ROUND(SUM(I18:I50),2)</f>
        <v>0</v>
      </c>
      <c r="J51" s="17">
        <f>ROUND(SUM(J18:J50),2)</f>
        <v>0</v>
      </c>
    </row>
    <row r="52" spans="2:12">
      <c r="H52" s="18"/>
      <c r="I52" s="18"/>
      <c r="J52" s="19"/>
    </row>
    <row r="54" spans="2:12">
      <c r="C54" s="40" t="s">
        <v>61</v>
      </c>
      <c r="D54" s="40"/>
      <c r="E54" s="40"/>
      <c r="F54" s="40"/>
      <c r="G54" s="40"/>
      <c r="H54" s="40"/>
      <c r="I54" s="40"/>
      <c r="J54" s="40"/>
      <c r="K54" s="40"/>
    </row>
    <row r="56" spans="2:12">
      <c r="B56" s="41" t="s">
        <v>42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2:12">
      <c r="B57" s="20"/>
      <c r="C57" s="20"/>
      <c r="D57" s="20"/>
      <c r="E57" s="20"/>
      <c r="F57" s="20"/>
      <c r="G57" s="20"/>
      <c r="H57" s="20"/>
      <c r="I57" s="20"/>
      <c r="J57" s="20"/>
    </row>
    <row r="58" spans="2:12">
      <c r="C58" s="38" t="s">
        <v>57</v>
      </c>
      <c r="D58" s="39"/>
      <c r="E58" s="39"/>
      <c r="F58" s="39"/>
      <c r="G58" s="39"/>
      <c r="H58" s="39"/>
      <c r="I58" s="39"/>
      <c r="J58" s="39"/>
    </row>
    <row r="59" spans="2:12">
      <c r="C59" s="39"/>
      <c r="D59" s="39"/>
      <c r="E59" s="39"/>
      <c r="F59" s="39"/>
      <c r="G59" s="39"/>
      <c r="H59" s="39"/>
      <c r="I59" s="39"/>
      <c r="J59" s="39"/>
    </row>
    <row r="60" spans="2:12">
      <c r="C60" s="39"/>
      <c r="D60" s="39"/>
      <c r="E60" s="39"/>
      <c r="F60" s="39"/>
      <c r="G60" s="39"/>
      <c r="H60" s="39"/>
      <c r="I60" s="39"/>
      <c r="J60" s="39"/>
    </row>
    <row r="61" spans="2:12">
      <c r="C61" s="6"/>
      <c r="G61" s="8"/>
      <c r="H61" s="8"/>
      <c r="I61" s="9"/>
    </row>
    <row r="62" spans="2:12">
      <c r="G62" s="10"/>
      <c r="H62" s="10"/>
      <c r="I62" s="9"/>
    </row>
    <row r="63" spans="2:12">
      <c r="G63" s="8"/>
      <c r="H63" s="8"/>
      <c r="I63" s="9"/>
    </row>
    <row r="64" spans="2:12">
      <c r="H64" s="7"/>
    </row>
    <row r="65" spans="8:8">
      <c r="H65" s="3"/>
    </row>
  </sheetData>
  <mergeCells count="15">
    <mergeCell ref="C58:J60"/>
    <mergeCell ref="I13:I16"/>
    <mergeCell ref="J13:J16"/>
    <mergeCell ref="B56:L56"/>
    <mergeCell ref="H2:I2"/>
    <mergeCell ref="B10:I10"/>
    <mergeCell ref="B11:I11"/>
    <mergeCell ref="B13:B16"/>
    <mergeCell ref="C13:C16"/>
    <mergeCell ref="D13:D16"/>
    <mergeCell ref="E13:E16"/>
    <mergeCell ref="F13:F16"/>
    <mergeCell ref="G13:G16"/>
    <mergeCell ref="H13:H16"/>
    <mergeCell ref="C54:K54"/>
  </mergeCells>
  <pageMargins left="0.7" right="0.7" top="0.75" bottom="0.75" header="0.3" footer="0.3"/>
  <pageSetup paperSize="9" scale="56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F5BBEE4-0575-4D24-BCCF-7DEBEBB93F8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2A - Powidz</vt:lpstr>
      <vt:lpstr>ZAŁĄCZNIK 2B - Jarocin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 Magdalena</dc:creator>
  <cp:lastModifiedBy>Kanapa Przemysław</cp:lastModifiedBy>
  <cp:lastPrinted>2024-09-26T09:43:05Z</cp:lastPrinted>
  <dcterms:created xsi:type="dcterms:W3CDTF">2020-10-29T08:32:18Z</dcterms:created>
  <dcterms:modified xsi:type="dcterms:W3CDTF">2024-10-07T07:34:34Z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5069b069-81ed-408a-a751-7aa00472c9b1</vt:lpwstr>
  </property>
  <property fmtid="{D5CDD505-2E9C-101B-9397-08002B2CF9AE}" pid="3" name="bjSaver">
    <vt:lpwstr>x+FpUEK5yBBCCxV8frMw+0jlzoZFGcQH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s5636:Creator type=author">
    <vt:lpwstr>Filipiak Magdalena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10.62.49.62</vt:lpwstr>
  </property>
</Properties>
</file>