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Kasia G\PRZETARGI 2025\141.272.22.2025 - ochrona\"/>
    </mc:Choice>
  </mc:AlternateContent>
  <bookViews>
    <workbookView xWindow="-120" yWindow="-120" windowWidth="19440" windowHeight="14880"/>
  </bookViews>
  <sheets>
    <sheet name="Kalkulacj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F18" i="2"/>
  <c r="G18" i="2" s="1"/>
  <c r="H18" i="2" s="1"/>
  <c r="F17" i="2"/>
  <c r="F16" i="2"/>
  <c r="G16" i="2" s="1"/>
  <c r="H16" i="2" s="1"/>
  <c r="F15" i="2"/>
  <c r="F14" i="2"/>
  <c r="G14" i="2" s="1"/>
  <c r="H14" i="2" s="1"/>
  <c r="F13" i="2"/>
  <c r="G13" i="2" s="1"/>
  <c r="H13" i="2" s="1"/>
  <c r="F12" i="2"/>
  <c r="G12" i="2" s="1"/>
  <c r="H12" i="2" s="1"/>
  <c r="F11" i="2"/>
  <c r="F10" i="2"/>
  <c r="G10" i="2" s="1"/>
  <c r="H10" i="2" s="1"/>
  <c r="F9" i="2"/>
  <c r="F8" i="2"/>
  <c r="G8" i="2" s="1"/>
  <c r="H8" i="2" s="1"/>
  <c r="G9" i="2" l="1"/>
  <c r="H9" i="2" s="1"/>
  <c r="G11" i="2"/>
  <c r="H11" i="2" s="1"/>
  <c r="G15" i="2"/>
  <c r="H15" i="2" s="1"/>
  <c r="G17" i="2"/>
  <c r="H17" i="2" s="1"/>
  <c r="G19" i="2"/>
  <c r="H19" i="2" s="1"/>
  <c r="H20" i="2" l="1"/>
</calcChain>
</file>

<file path=xl/sharedStrings.xml><?xml version="1.0" encoding="utf-8"?>
<sst xmlns="http://schemas.openxmlformats.org/spreadsheetml/2006/main" count="38" uniqueCount="36">
  <si>
    <t>Lp.</t>
  </si>
  <si>
    <t>MIESIĄC</t>
  </si>
  <si>
    <t>LICZBA</t>
  </si>
  <si>
    <t>GODZIN*</t>
  </si>
  <si>
    <t>ILOŚĆ</t>
  </si>
  <si>
    <t>PRACOWNIKÓW</t>
  </si>
  <si>
    <t>STAWKA NETTO</t>
  </si>
  <si>
    <t>ZA GODZINĘ**</t>
  </si>
  <si>
    <t>/w zł/</t>
  </si>
  <si>
    <t>WARTOŚĆ NETTO</t>
  </si>
  <si>
    <t>ZA MIESIĄC</t>
  </si>
  <si>
    <t>Podatek</t>
  </si>
  <si>
    <t>a</t>
  </si>
  <si>
    <t>b</t>
  </si>
  <si>
    <t>c</t>
  </si>
  <si>
    <t>d = a x b x c</t>
  </si>
  <si>
    <t>e</t>
  </si>
  <si>
    <t>f = d + 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</si>
  <si>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</si>
  <si>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</si>
  <si>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</si>
  <si>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</si>
  <si>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</si>
  <si>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</si>
  <si>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</si>
  <si>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</si>
  <si>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</si>
  <si>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</si>
  <si>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</si>
  <si>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</si>
  <si>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Wartość brutto /w zł/</t>
  </si>
  <si>
    <t xml:space="preserve">   Ogółem  8 760  godzin                                                 </t>
  </si>
  <si>
    <t>VAT 23%</t>
  </si>
  <si>
    <t>(PRZEWIDZIANA JEDNOCZEŚNIE NA GODZINĘ PRACY)</t>
  </si>
  <si>
    <t>Postępowanie: 141.272.22.2025                                                                                                                                               Załącznik B do SWZ  (Załącznik nr 2 do Umowy)</t>
  </si>
  <si>
    <t>KALKULACJA CENY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</si>
</sst>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9.5"/>
      <color rgb="FF000000"/>
      <name val="Tahoma"/>
      <family val="2"/>
      <charset val="238"/>
    </font>
    <font>
      <b/>
      <sz val="9.5"/>
      <color theme="1"/>
      <name val="Tahoma"/>
      <family val="2"/>
      <charset val="238"/>
    </font>
    <font>
      <sz val="9.5"/>
      <color theme="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top" wrapText="1"/>
    </xf>
    <xf numFmtId="0" fontId="0" fillId="0" borderId="0" xfId="0"/>
    <xf numFmtId="0" fontId="0" fillId="0" borderId="8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E25" sqref="E25"/>
    </sheetView>
  </sheetViews>
  <sheetFormatPr defaultRowHeight="15" x14ac:dyDescent="0.25"/>
  <cols>
    <col min="2" max="2" width="16.5703125" customWidth="1"/>
    <col min="3" max="3" width="17.5703125" customWidth="1"/>
    <col min="4" max="4" width="16.140625" customWidth="1"/>
    <col min="5" max="5" width="17.42578125" customWidth="1"/>
    <col min="6" max="6" width="18.42578125" customWidth="1"/>
    <col min="7" max="7" width="17.85546875" customWidth="1"/>
    <col min="8" max="8" width="18.85546875" customWidth="1"/>
    <col min="9" max="9" width="18.5703125" customWidth="1"/>
  </cols>
  <sheetData>
    <row r="1" spans="1:8" x14ac:dyDescent="0.25">
      <c r="A1" s="35" t="s">
        <v>34</v>
      </c>
      <c r="B1" s="35"/>
      <c r="C1" s="35"/>
      <c r="D1" s="35"/>
      <c r="E1" s="35"/>
      <c r="F1" s="35"/>
      <c r="G1" s="35"/>
      <c r="H1" s="35"/>
    </row>
    <row r="3" spans="1:8" ht="15.75" thickBot="1" x14ac:dyDescent="0.3">
      <c r="A3" s="36" t="s">
        <v>35</v>
      </c>
      <c r="B3" s="36"/>
      <c r="C3" s="36"/>
      <c r="D3" s="36"/>
      <c r="E3" s="36"/>
      <c r="F3" s="36"/>
      <c r="G3" s="36"/>
      <c r="H3" s="36"/>
    </row>
    <row r="4" spans="1:8" x14ac:dyDescent="0.25">
      <c r="A4" s="29" t="s">
        <v>0</v>
      </c>
      <c r="B4" s="29" t="s">
        <v>1</v>
      </c>
      <c r="C4" s="1" t="s">
        <v>2</v>
      </c>
      <c r="D4" s="1" t="s">
        <v>4</v>
      </c>
      <c r="E4" s="1" t="s">
        <v>6</v>
      </c>
      <c r="F4" s="1" t="s">
        <v>9</v>
      </c>
      <c r="G4" s="5" t="s">
        <v>11</v>
      </c>
      <c r="H4" s="29" t="s">
        <v>30</v>
      </c>
    </row>
    <row r="5" spans="1:8" x14ac:dyDescent="0.25">
      <c r="A5" s="30"/>
      <c r="B5" s="30"/>
      <c r="C5" s="2" t="s">
        <v>3</v>
      </c>
      <c r="D5" s="2" t="s">
        <v>5</v>
      </c>
      <c r="E5" s="2" t="s">
        <v>7</v>
      </c>
      <c r="F5" s="2" t="s">
        <v>10</v>
      </c>
      <c r="G5" s="27" t="s">
        <v>32</v>
      </c>
      <c r="H5" s="30"/>
    </row>
    <row r="6" spans="1:8" ht="60.75" thickBot="1" x14ac:dyDescent="0.3">
      <c r="A6" s="31"/>
      <c r="B6" s="31"/>
      <c r="C6" s="3"/>
      <c r="D6" s="34" t="s">
        <v>33</v>
      </c>
      <c r="E6" s="4" t="s">
        <v>8</v>
      </c>
      <c r="F6" s="4" t="s">
        <v>8</v>
      </c>
      <c r="G6" s="6" t="s">
        <v>8</v>
      </c>
      <c r="H6" s="31"/>
    </row>
    <row r="7" spans="1:8" ht="15.75" thickBot="1" x14ac:dyDescent="0.3">
      <c r="A7" s="7"/>
      <c r="B7" s="8"/>
      <c r="C7" s="4" t="s">
        <v>12</v>
      </c>
      <c r="D7" s="4" t="s">
        <v>13</v>
      </c>
      <c r="E7" s="4" t="s">
        <v>14</v>
      </c>
      <c r="F7" s="4" t="s">
        <v>15</v>
      </c>
      <c r="G7" s="6" t="s">
        <v>16</v>
      </c>
      <c r="H7" s="28" t="s">
        <v>17</v>
      </c>
    </row>
    <row r="8" spans="1:8" ht="15.75" thickBot="1" x14ac:dyDescent="0.3">
      <c r="A8" s="9" t="s">
        <v>18</v>
      </c>
      <c r="B8" s="10">
        <v>45870</v>
      </c>
      <c r="C8" s="11">
        <v>744</v>
      </c>
      <c r="D8" s="12"/>
      <c r="E8" s="12"/>
      <c r="F8" s="12">
        <f t="shared" ref="F8:F19" si="0">SUM(C8*D8)*E8</f>
        <v>0</v>
      </c>
      <c r="G8" s="13">
        <f t="shared" ref="G8:G19" si="1">SUM(F8*23%)</f>
        <v>0</v>
      </c>
      <c r="H8" s="26">
        <f t="shared" ref="H8:H19" si="2">SUM(F8:G8)</f>
        <v>0</v>
      </c>
    </row>
    <row r="9" spans="1:8" ht="15.75" thickBot="1" x14ac:dyDescent="0.3">
      <c r="A9" s="9" t="s">
        <v>19</v>
      </c>
      <c r="B9" s="10">
        <v>45901</v>
      </c>
      <c r="C9" s="11">
        <v>720</v>
      </c>
      <c r="D9" s="12"/>
      <c r="E9" s="12"/>
      <c r="F9" s="12">
        <f t="shared" si="0"/>
        <v>0</v>
      </c>
      <c r="G9" s="13">
        <f t="shared" si="1"/>
        <v>0</v>
      </c>
      <c r="H9" s="26">
        <f t="shared" si="2"/>
        <v>0</v>
      </c>
    </row>
    <row r="10" spans="1:8" ht="15.75" thickBot="1" x14ac:dyDescent="0.3">
      <c r="A10" s="9" t="s">
        <v>20</v>
      </c>
      <c r="B10" s="10">
        <v>45931</v>
      </c>
      <c r="C10" s="11">
        <v>744</v>
      </c>
      <c r="D10" s="12"/>
      <c r="E10" s="12"/>
      <c r="F10" s="12">
        <f t="shared" si="0"/>
        <v>0</v>
      </c>
      <c r="G10" s="13">
        <f t="shared" si="1"/>
        <v>0</v>
      </c>
      <c r="H10" s="26">
        <f t="shared" si="2"/>
        <v>0</v>
      </c>
    </row>
    <row r="11" spans="1:8" ht="15.75" thickBot="1" x14ac:dyDescent="0.3">
      <c r="A11" s="9" t="s">
        <v>21</v>
      </c>
      <c r="B11" s="10">
        <v>45962</v>
      </c>
      <c r="C11" s="11">
        <v>720</v>
      </c>
      <c r="D11" s="12"/>
      <c r="E11" s="12"/>
      <c r="F11" s="12">
        <f t="shared" si="0"/>
        <v>0</v>
      </c>
      <c r="G11" s="13">
        <f t="shared" si="1"/>
        <v>0</v>
      </c>
      <c r="H11" s="26">
        <f t="shared" si="2"/>
        <v>0</v>
      </c>
    </row>
    <row r="12" spans="1:8" ht="15.75" thickBot="1" x14ac:dyDescent="0.3">
      <c r="A12" s="9" t="s">
        <v>22</v>
      </c>
      <c r="B12" s="10">
        <v>45992</v>
      </c>
      <c r="C12" s="11">
        <v>744</v>
      </c>
      <c r="D12" s="12"/>
      <c r="E12" s="12"/>
      <c r="F12" s="12">
        <f t="shared" si="0"/>
        <v>0</v>
      </c>
      <c r="G12" s="13">
        <f t="shared" si="1"/>
        <v>0</v>
      </c>
      <c r="H12" s="26">
        <f t="shared" si="2"/>
        <v>0</v>
      </c>
    </row>
    <row r="13" spans="1:8" ht="15.75" thickBot="1" x14ac:dyDescent="0.3">
      <c r="A13" s="9" t="s">
        <v>23</v>
      </c>
      <c r="B13" s="10">
        <v>46023</v>
      </c>
      <c r="C13" s="11">
        <v>744</v>
      </c>
      <c r="D13" s="12"/>
      <c r="E13" s="12"/>
      <c r="F13" s="12">
        <f t="shared" si="0"/>
        <v>0</v>
      </c>
      <c r="G13" s="13">
        <f t="shared" si="1"/>
        <v>0</v>
      </c>
      <c r="H13" s="26">
        <f t="shared" si="2"/>
        <v>0</v>
      </c>
    </row>
    <row r="14" spans="1:8" ht="15.75" thickBot="1" x14ac:dyDescent="0.3">
      <c r="A14" s="9" t="s">
        <v>24</v>
      </c>
      <c r="B14" s="10">
        <v>46054</v>
      </c>
      <c r="C14" s="11">
        <v>672</v>
      </c>
      <c r="D14" s="12"/>
      <c r="E14" s="12"/>
      <c r="F14" s="12">
        <f t="shared" si="0"/>
        <v>0</v>
      </c>
      <c r="G14" s="13">
        <f t="shared" si="1"/>
        <v>0</v>
      </c>
      <c r="H14" s="26">
        <f t="shared" si="2"/>
        <v>0</v>
      </c>
    </row>
    <row r="15" spans="1:8" ht="15.75" thickBot="1" x14ac:dyDescent="0.3">
      <c r="A15" s="9" t="s">
        <v>25</v>
      </c>
      <c r="B15" s="10">
        <v>46082</v>
      </c>
      <c r="C15" s="11">
        <v>744</v>
      </c>
      <c r="D15" s="12"/>
      <c r="E15" s="12"/>
      <c r="F15" s="12">
        <f t="shared" si="0"/>
        <v>0</v>
      </c>
      <c r="G15" s="13">
        <f t="shared" si="1"/>
        <v>0</v>
      </c>
      <c r="H15" s="26">
        <f t="shared" si="2"/>
        <v>0</v>
      </c>
    </row>
    <row r="16" spans="1:8" ht="15.75" thickBot="1" x14ac:dyDescent="0.3">
      <c r="A16" s="9" t="s">
        <v>26</v>
      </c>
      <c r="B16" s="10">
        <v>46113</v>
      </c>
      <c r="C16" s="11">
        <v>720</v>
      </c>
      <c r="D16" s="12"/>
      <c r="E16" s="12"/>
      <c r="F16" s="12">
        <f t="shared" si="0"/>
        <v>0</v>
      </c>
      <c r="G16" s="13">
        <f t="shared" si="1"/>
        <v>0</v>
      </c>
      <c r="H16" s="26">
        <f t="shared" si="2"/>
        <v>0</v>
      </c>
    </row>
    <row r="17" spans="1:8" ht="15.75" thickBot="1" x14ac:dyDescent="0.3">
      <c r="A17" s="9" t="s">
        <v>27</v>
      </c>
      <c r="B17" s="10">
        <v>46143</v>
      </c>
      <c r="C17" s="11">
        <v>744</v>
      </c>
      <c r="D17" s="12"/>
      <c r="E17" s="12"/>
      <c r="F17" s="12">
        <f t="shared" si="0"/>
        <v>0</v>
      </c>
      <c r="G17" s="13">
        <f t="shared" si="1"/>
        <v>0</v>
      </c>
      <c r="H17" s="26">
        <f t="shared" si="2"/>
        <v>0</v>
      </c>
    </row>
    <row r="18" spans="1:8" ht="15.75" thickBot="1" x14ac:dyDescent="0.3">
      <c r="A18" s="14" t="s">
        <v>28</v>
      </c>
      <c r="B18" s="15">
        <v>46174</v>
      </c>
      <c r="C18" s="16">
        <v>720</v>
      </c>
      <c r="D18" s="17"/>
      <c r="E18" s="12"/>
      <c r="F18" s="12">
        <f t="shared" si="0"/>
        <v>0</v>
      </c>
      <c r="G18" s="13">
        <f t="shared" si="1"/>
        <v>0</v>
      </c>
      <c r="H18" s="26">
        <f t="shared" si="2"/>
        <v>0</v>
      </c>
    </row>
    <row r="19" spans="1:8" ht="15.75" thickBot="1" x14ac:dyDescent="0.3">
      <c r="A19" s="18" t="s">
        <v>29</v>
      </c>
      <c r="B19" s="19">
        <v>46204</v>
      </c>
      <c r="C19" s="20">
        <v>744</v>
      </c>
      <c r="D19" s="21"/>
      <c r="E19" s="12"/>
      <c r="F19" s="12">
        <f t="shared" si="0"/>
        <v>0</v>
      </c>
      <c r="G19" s="13">
        <f t="shared" si="1"/>
        <v>0</v>
      </c>
      <c r="H19" s="26">
        <f t="shared" si="2"/>
        <v>0</v>
      </c>
    </row>
    <row r="20" spans="1:8" ht="24" customHeight="1" thickBot="1" x14ac:dyDescent="0.3">
      <c r="A20" s="23"/>
      <c r="B20" s="24"/>
      <c r="C20" s="32" t="s">
        <v>31</v>
      </c>
      <c r="D20" s="32"/>
      <c r="E20" s="33"/>
      <c r="F20" s="25"/>
      <c r="G20" s="22"/>
      <c r="H20" s="26">
        <f>SUM(H8:H19)</f>
        <v>0</v>
      </c>
    </row>
  </sheetData>
  <mergeCells count="6">
    <mergeCell ref="A4:A6"/>
    <mergeCell ref="B4:B6"/>
    <mergeCell ref="H4:H6"/>
    <mergeCell ref="C20:E20"/>
    <mergeCell ref="A1:H1"/>
    <mergeCell ref="A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Walocha Aleksandra</dc:creator>
  <cp:lastModifiedBy>Gorączko Katarzyna</cp:lastModifiedBy>
  <cp:lastPrinted>2025-04-22T09:00:12Z</cp:lastPrinted>
  <dcterms:created xsi:type="dcterms:W3CDTF">2024-03-18T13:44:55Z</dcterms:created>
  <dcterms:modified xsi:type="dcterms:W3CDTF">2025-05-07T08:32:12Z</dcterms:modified>
</cp:coreProperties>
</file>