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30zo odziez\"/>
    </mc:Choice>
  </mc:AlternateContent>
  <xr:revisionPtr revIDLastSave="0" documentId="13_ncr:1_{894557A3-B267-4180-82BB-0A8C08329A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9" i="1"/>
  <c r="H30" i="1"/>
  <c r="H31" i="1"/>
  <c r="H32" i="1"/>
  <c r="H33" i="1"/>
  <c r="H34" i="1"/>
  <c r="H35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9" i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9" i="1"/>
  <c r="I30" i="1"/>
  <c r="I31" i="1"/>
  <c r="J31" i="1" s="1"/>
  <c r="I32" i="1"/>
  <c r="J32" i="1" s="1"/>
  <c r="I33" i="1"/>
  <c r="I34" i="1"/>
  <c r="J34" i="1" s="1"/>
  <c r="I35" i="1"/>
  <c r="J35" i="1" s="1"/>
  <c r="I37" i="1"/>
  <c r="I38" i="1"/>
  <c r="I39" i="1"/>
  <c r="J39" i="1" s="1"/>
  <c r="I40" i="1"/>
  <c r="J40" i="1" s="1"/>
  <c r="I41" i="1"/>
  <c r="J41" i="1" s="1"/>
  <c r="I42" i="1"/>
  <c r="I43" i="1"/>
  <c r="J43" i="1" s="1"/>
  <c r="I44" i="1"/>
  <c r="J44" i="1" s="1"/>
  <c r="I45" i="1"/>
  <c r="J45" i="1" s="1"/>
  <c r="I46" i="1"/>
  <c r="I47" i="1"/>
  <c r="J47" i="1" s="1"/>
  <c r="I48" i="1"/>
  <c r="J48" i="1" s="1"/>
  <c r="I49" i="1"/>
  <c r="J49" i="1" s="1"/>
  <c r="I50" i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9" i="1"/>
  <c r="J9" i="1" s="1"/>
  <c r="J37" i="1"/>
  <c r="J50" i="1"/>
  <c r="J46" i="1"/>
  <c r="J42" i="1"/>
  <c r="J38" i="1"/>
  <c r="J33" i="1"/>
  <c r="J30" i="1"/>
  <c r="J29" i="1"/>
  <c r="J17" i="1"/>
</calcChain>
</file>

<file path=xl/sharedStrings.xml><?xml version="1.0" encoding="utf-8"?>
<sst xmlns="http://schemas.openxmlformats.org/spreadsheetml/2006/main" count="162" uniqueCount="118">
  <si>
    <t>Lp.</t>
  </si>
  <si>
    <t>Nazwa artykułu</t>
  </si>
  <si>
    <t>Opis szczegółowy artykułu</t>
  </si>
  <si>
    <t>j.m</t>
  </si>
  <si>
    <t>Ilość</t>
  </si>
  <si>
    <t>Wartość netto
cena jednostkowa</t>
  </si>
  <si>
    <t>%VAT</t>
  </si>
  <si>
    <t>Wartość VAT</t>
  </si>
  <si>
    <t>Wartość brutto
cena jednostkowa</t>
  </si>
  <si>
    <t>Suma brutto</t>
  </si>
  <si>
    <t>szt.</t>
  </si>
  <si>
    <t>Fartuch roboczy biały damski</t>
  </si>
  <si>
    <t>elanobawełna, długość 3/4, długi rękaw, zapinany na zatrzaski, 3 kieszenie( 2 boczne naszywane, 1 górna ), duża odporność na pranie przemysłowe bez utraty koloru i wymiaru, dobra spieralność w temp. 60°, rozmiary do uzgodnienia</t>
  </si>
  <si>
    <t>Fartuch roboczy biały męski</t>
  </si>
  <si>
    <t>elanobawełna, długość 3/4, długi rękaw, zapinany na zatrzaski, 3 kieszenie ( 2 boczne naszywane, 1 górna ), duża odporność na pranie przemysłowe bez utraty koloru i wymiaru, dobra spieralność w temp. 60°, rozmiary do uzgodnienia</t>
  </si>
  <si>
    <t>Fartuch roboczy bawełniany ciemny męski</t>
  </si>
  <si>
    <t>fartuch ochronny wykonany z tkaniny o składzie 65% poliester, 35% bawełna, o gramaturze 250-270 g/m2, zapinany na guziki, dwie boczne kieszenie, rozmiary do uzgodnienia</t>
  </si>
  <si>
    <t>Polar damski/męski</t>
  </si>
  <si>
    <t>polar jednokolorowy - granat o gramaturze 300-400 g/m2, niemechacący się, 100 % poliester, dwuwarstwowy kołnierz, zapiecie na zamek błyskawiczny, 2 kieszenie zamykane na zamek w kolorze materiału, regulowane ściągacze na dole, rękawy zakończone elastycznymi ściągaczami rozmiary do uzgodnienia. damski/męski (LOGO)**</t>
  </si>
  <si>
    <t>Koszula długi rękaw męska</t>
  </si>
  <si>
    <t>bawełna 35%, poliester 65%, kolor do uzgodnienia, zapinana na guziki, z przednią kieszonką (LOGO)* rozmiary do uzgodnienia</t>
  </si>
  <si>
    <t>Krawat</t>
  </si>
  <si>
    <t>Krawat męski gładki lub w drobny wzór. Wykonany ręcznie z jedwabnej tkaniny żakardowej, o szerokości 8cm.Kolor do ustalenia ( granatowy,błękitny,czarny)</t>
  </si>
  <si>
    <t>Kurtka ocieplana z odpinanymi rękawami granatowa</t>
  </si>
  <si>
    <t>Zimowa kurtka z odczepianymi rękawami z ocieplaną kamizelką, Wododporny i paroprzepuszczalny materiał.
Materiał: 100% poliester/PVC, 190g/m².Typ Libra 2 w1 lub równoważny
rozmiar do uzgodnienia, kolor granatowy (LOGO)*</t>
  </si>
  <si>
    <t>Koszula flanelowa w kratkę</t>
  </si>
  <si>
    <t>100% bawełna o niskiej kurczliwości i trwałych kolorach, w kratę, długi rękaw, zapinana na guziki, 1 kieszeń górna, rozmiary do uzgodnienia damska i męska, kolor do uzgodnienia</t>
  </si>
  <si>
    <t>Ubranie robocze granatowe</t>
  </si>
  <si>
    <t>ubranie robocze dwuczęściowe typu szwedzkiego, spodnie ogrodniczki, bluza do pasa, duża odporność na pranie przemysłowe, nogawka od spodni prosta, poliester + bawełna, kolor granat, męskie/damskie, rozmiary do uzgodnienia (LOGO)*</t>
  </si>
  <si>
    <t>kpl.</t>
  </si>
  <si>
    <t>Spodnie robocze ocieplane</t>
  </si>
  <si>
    <t>Spodnie wzmocnione na kolanach, w pasie regulacja na rzep, u dołu nogawek zamek oraz rzep, dwie funkcjonalne kieszenie zapinane na zamek, na bokach spodni wywietrzniki z możliwością zapięcia ich na zamek, konstrukcja spodni pozwala w prosty sposób (zamek) odpiąć szelki tworząc spodnie ocieplane do pasa. kolor do uzgodnienia , rozmiary do uzgodnienia</t>
  </si>
  <si>
    <t>T-shirt bawełniany</t>
  </si>
  <si>
    <t>gramatura 150 g/m2, kolor do uzgodnienia, dustronny ściągacz wokół wykroju szyji, wszywane rękawy, rozmiary do uzgodnienia</t>
  </si>
  <si>
    <t>Kurtka przeciwdeszczowa</t>
  </si>
  <si>
    <t>Czapka z daszkiem</t>
  </si>
  <si>
    <t>czapka drelichowa, usztywniany daszek i przód czapki, zapinana na plastikowy zatrzask z możliwością regulacji, kolor granatowy</t>
  </si>
  <si>
    <t>Czapka zimowa</t>
  </si>
  <si>
    <t>dwuwarstwowa, możliwość wywijania, akryl 100%, gramatura 250/m2</t>
  </si>
  <si>
    <t>kołnierzyk zapinany na 3 guziki, krótki rękaw, damska/męska bawełna 100%,gramatura 170g kolorystyka: granat, czarny</t>
  </si>
  <si>
    <t>Ubranie robocze</t>
  </si>
  <si>
    <t>Skład65% poliester / 35% bawełna 
gramatura 250 +/- 10 g/m2
Spodnie ogrodniczki : nowoczesny i ergonomiczny krój
zapinana na zamek
dwie kieszenie piersiowe, jedna z patką, druga z zamkiem
dwie kieszenie dolne wsuwane
regulacja obwodu i mankietów na napy
tył wydłużony
paski refleksyjne zwiększające widoczność
elastyczne wstawki na plecach zwiększające swobodę ruchu
bluza :
zapinana na zamek
dwie kieszenie piersiowe, jedna z patką, druga z zamkiem
dwie kieszenie dolne wsuwane
regulacja obwodu i mankietów na napy
tył wydłużony
paski refleksyjne zwiększające widoczność
elastyczne wstawki na plecach zwiększające swobodę ruchu'</t>
  </si>
  <si>
    <t>Kamizelka robocza</t>
  </si>
  <si>
    <t>zapinana na zamek kryty listwą,podszewka 100% poliester, regulacja obwodu : regulacja po bokach na guziki, materiał : poliester/bawełna 200g/m2, ocieplina : ocieplina przepikowana - zapobiega to jej przesuwaniu się, 100%poliester, 200g/m2
kieszenie kryte listwą</t>
  </si>
  <si>
    <t>Koszulka polo długi rękaw damska/męska</t>
  </si>
  <si>
    <t>krój z bocznymi szwami
kołnierzyk z podwójnym ozdobnym przetłoczeniem z dzianiny ściągaczowej 1:1
plisy z 3 guzikami w kolorze materiału
wewnętrzna część lamówki wykończona taśmą z tego samego materiału co koszulka
szew na ramionach wzmocniony taśmą
długie rękawy, 65 % bawełna, 35 % poliester 200g/m2
damskie, męskie rozmiary do uzgodnienia</t>
  </si>
  <si>
    <t>Obuwie</t>
  </si>
  <si>
    <t>Gumofilce ocieplane</t>
  </si>
  <si>
    <t>PCV. Podeszwa antypoślizgowa.</t>
  </si>
  <si>
    <t>para</t>
  </si>
  <si>
    <t>Obuwie ochronne damskie laczki</t>
  </si>
  <si>
    <t>Laczki saboty z zamkniętymi palcami. 
Wierzch: skóra bydlęca, laminowana;Wyściółka: futrówka świńska; Profil ortopedyczny; Podeszwa: mikroguma o profilu antypoślizgowym. Rozmiary i kolor do uzgodnienia.Typ DMKZ Abat lub równoważny.</t>
  </si>
  <si>
    <t>Obuwie ochronne męskie laczki</t>
  </si>
  <si>
    <t>Obuwie ochronne-półbuty ( techniczni)</t>
  </si>
  <si>
    <t>półbuty z metalowym podnoskiem.
Zamknięty obszar pięty, właściwości antyelektrostatyczne, absorpcja energii w pięcie.
Cholewka wykonana jest z nubukowej skóry. Duże powierzchnie cholewek i język wykonane zostały z materiałów przepuszczających wilgoć.
Podeszwa zewnętrzna i wewnętrzna jest wykonana z PU/PU (dwie różne gęstości poliuretanu), kolor czarno- pomarańczowy , rozmiary do uzgodnienia, półbuty typ Urgent 210 S1 lub równoważny</t>
  </si>
  <si>
    <t>Obuwie robocze sandały</t>
  </si>
  <si>
    <t>podeszwa wykonana z podwójnego poliuretanu PU/PU (olejoodporna)
wygodne, przewiewne i bardzo lekkie
absorpcja uderzeń pod piętą
stalowy podnosek wytrzymały na uderzenia z energią 200J oraz zgniecenia do 15kN
obuwie ochronne odpowiednie dla kobiet i mężczyzn
rozmiary: 36-47</t>
  </si>
  <si>
    <t>Obuwie ochronne -trzewiki ( techniczne)</t>
  </si>
  <si>
    <t>Obuwie ochronne z naturalnej skóry teksturowanej o grubości 2,2mm,wodoodporna.Podszewka trójwymiarowa 3D.Podeszwa PU/PU, antypoślizgowa (SRC), odporna na węglowodory.Podeszwa izolująca od zimna (CI).Absorpcja energii pięty.Obuwie antyelektrostatyczne
Podnosek ochronny kompozytowy 200 J.Rozmiar do uzgodnienia.Typ Safetix BLUEFOX HIGH S2 lub równoważny</t>
  </si>
  <si>
    <t>Obuwie damskie- (sprzątaczki basen)</t>
  </si>
  <si>
    <t>Klapki z lekkiego tworzywa typ EVA.Rozmiar do uzgodnienia. Podeszwa antypoślizgowa, formowane metodą wtrysku Posiadają oznaczenie SRC co znaczy, że były testowane na powierzchniach mokrych - ceramicznych (np płytki) oraz powierzchni stalowej.</t>
  </si>
  <si>
    <t>par</t>
  </si>
  <si>
    <t>Środki ochrony indywidualnej</t>
  </si>
  <si>
    <t>Rękawice kwasoodporne</t>
  </si>
  <si>
    <t>Naturalna guma lateksowa bez dodatków
Nieflokowane, bez dodatkowych usztywnień
Dobra ochrona przed szkodliwymi substancjami chemicznymi, ochrona bakteriologiczna
wytrzymałe, elastyczne, długość 30,5 cm, grubość 0,43 mm, Rozmiary: S, M, L, XL, Kategoria 3 - czynniki wysokiego ryzyka, spełniają normy Bhp: EN-388:2003 (x010) mechaniczna, EN-374:2003 chemiczna, EN-374:2003</t>
  </si>
  <si>
    <t>Rękawice gumowe flokowane</t>
  </si>
  <si>
    <t>Rękawice ochronne gumowe flokowane, wykonane z kauczuku naturalnego, gramatura 55-65 g, - wewnętrzna powierzchnia rękawic pokryta jest flokiem (pyłem bawełnianym), na części chwytnej chropowata struktura, odporne na rozciąganie, wysoka odporność na detergenty i środki piorące, rozmiary do uzgodnienia</t>
  </si>
  <si>
    <t>Rękawice powleczone lateksem</t>
  </si>
  <si>
    <t>Rękawice robocze, powleczone do wysokości połowy dłoni czarnym szorstkowatym lateksem, elestyczne z dobrą chwytliwością, zakończone ściagaczami, odporne na ścieranie, przecięcia i rozdarcia rozmiary do ustalenia</t>
  </si>
  <si>
    <t>Półmaska ochrony dróg oddechowych</t>
  </si>
  <si>
    <t>gumowa, wielokrotnego użytku z filtrami przeciwpyłowymi klasy P3/P2</t>
  </si>
  <si>
    <t>Rękawice ochronne (ocieplane)</t>
  </si>
  <si>
    <t>rękawice dziane, bawełniano-poliestrowe, po wewnętrznej stronie-frotte, powleczone szorstkowanym lateksem, zakończone ściągaczem, grubość wkładu: 10G</t>
  </si>
  <si>
    <t>Rękawice ochronne nylonowe z nitrylem</t>
  </si>
  <si>
    <t>Rękawice ochronne z nylonu w kolorze czarnym, powlekane cienką warstwą nitrylu.Rozmiar rękawic:6, 7, 8, 9, 10.powlekane ultra cienką powłoką fizycznie spienianego nitrylu typu FOAM w kolorze czarnym zakończone ściągaczem</t>
  </si>
  <si>
    <t>Rękawice do ciekłego azotu</t>
  </si>
  <si>
    <t>Skórzane kriogeniczne rękawice termiczne łączą elastyczność, podwyższoną trwałość i komfort
Wkład : Cięty zszywany - Pełna skóra licowa - Bydlęca - Wodoodporne | Podszewka : Syntetyk | Mankiet ochronny | Grubość : 1,1 -&gt; 1,3 mm | Długość : 400 mm</t>
  </si>
  <si>
    <t>Rękawice wzmocnione skórą</t>
  </si>
  <si>
    <t>Rękawice wzmocnione skórą, ściągnięte gumką w nadgarstku na części grzbietowej, mankiet zakończony lamówką, zgodnie z norma EN-388</t>
  </si>
  <si>
    <t>Fartuch kwasoodporny</t>
  </si>
  <si>
    <t>Fartuch z regulacją na pasku szyjnym, chroniący przednią część ciała, produkowany z wodo i kwasoługoochronnej tkaniny, odporny na działanie kwasów i wodorotlenków, zgodny z EN 14605</t>
  </si>
  <si>
    <t>Fartuch wodoodporny</t>
  </si>
  <si>
    <t>Fartuch posiada regulację na pasku szyjnym, wiązany w pasie, odporny na ścieranie, uszkodzenia mechaniczne, niską temperaturę, lekki, łatwo zmywalny, zgodny z EN-340 i EN 343, kolory do uzgodnienia</t>
  </si>
  <si>
    <t>Maska jednorazowa</t>
  </si>
  <si>
    <t>Trójwarstwowa maseczka ( chirurgiczna) pakowane po 50szt.</t>
  </si>
  <si>
    <t>opak.</t>
  </si>
  <si>
    <t>Półmaska P3, filtrująca jednorazowa z zaworkiem</t>
  </si>
  <si>
    <t>Igłowana włóknina polipropylenowo - poliestrowa, włóknina polipropylenowa typu melt blown, zacisk nosowy dla doszczelnienia półmaski w obrębie nosa, zapinki taśm nagłowia do regulacji długości taśm nagłowia, taśma nagłowia, uszczelka nosowa z pianki poliuretanowej, zawór wydechowy.pakowane po 10szt.</t>
  </si>
  <si>
    <t>Szelki bezpieczeństwa</t>
  </si>
  <si>
    <t>Szelki bezpieczeństwa P 03z amortyzatorem i linką bezpieczeństwa i zatrzaskiem stalowym Zgodnie z EN 361</t>
  </si>
  <si>
    <t>Okulary ochronne</t>
  </si>
  <si>
    <t>Funkcjonalne z poliwęglanu, przezroczyste, o opływowym kształcie</t>
  </si>
  <si>
    <t>Okulary/gogle do ciekłego azotu</t>
  </si>
  <si>
    <t>Rama wykonana z przeźroczystej gumy dobrze dopasowująca się do twarzy. Taśma wykonana z elastycznego nylonu co gwarantuje gwarantuje dobre przyleganie gogli do twarzy.Gogle odporne na działanie prepartów chemicznych Zgodnie z EN 166</t>
  </si>
  <si>
    <t>Hełm ochronny</t>
  </si>
  <si>
    <t>Materiał skorupy HDPE, wskaźnik UV, wymienna podkładka, 4 punktowa więźba z regulacją śrubową. Kolor do uzgodnienia.</t>
  </si>
  <si>
    <t>Rękawice chroniące przed zimnem</t>
  </si>
  <si>
    <t>Ochrona przed działaniem niskiej temperatury . Zgodnie z normą EN 511</t>
  </si>
  <si>
    <t>Okulary z polaryzacyja</t>
  </si>
  <si>
    <t xml:space="preserve">Poliwęglanowe okulary z soczewkami polaryzacyjnimi o wadze 24 gramów.
Ramki o sportowym designu z wentylacją.
Przylegająca zakrzywiona soczewka oferuje nieograniczony widok.
Proste zauszniki o stałej długości wykonane z poliwęglanu i wtryskowanego TPE zapewniaja maksymalny komfort i zabraniaja ślizganiu.
Soczewka polaryzacyjna zapewnia ochronę UV400, która absorbuje 99,9% UVA i UVB.
Minimalizuja odblaski słońca. Antiscratch przedluza zywotnosc soczewki oraz zmniejsza ryzyko zarysowania.
Okulary spełniają wymagania normy EN ISO 12312-1: 2013.
</t>
  </si>
  <si>
    <t>klasa optyczna 1
szybka wykonana z poliwęglanu o grubości 1 mm
boczne pokrętła umożliwiają odpowiednie ułożenie szybki względem twarzy
możliwość dopasowania nagłowia do obwodu głowy za pomocą pokrętła
ochrania przed rozbryzgami cieczy
chroni przed małymi odpryskami ciał stałych o energii uderzeń do 120 m/s (B)
spełnia wymagania normy EN166</t>
  </si>
  <si>
    <t>Ochronniki słuchu</t>
  </si>
  <si>
    <t>Czarna matowa czasza z błyszczącym wykończeniem, oraz pałąk pokryty materiałem ze wzorem włókna węglowego i kontrastującym przeszyciem.
Łatwa regulacja i szybkie dopasowanie stalowych ramion.
Miękko wykończony pałąk oraz miękkie i szerokie pierścienie uszczelniające to maksimum komfortu.
Poziom tłumienia 34dB
Zgodne z normami EN 352-1 i ANSI S3.19
Czasza: ABS (Akrylonitryl-butadien-styren)
Pianka: PU (Poliuretan)
Pierścień uszczelniający: PU (Poliuretan)
Pałąk: PU (Poliuretan) pokryty pianką EVA (Octan etylenowo-winylowy) i PA (Poliamid/Nylon)</t>
  </si>
  <si>
    <t>Wkładki Nakolannikowe</t>
  </si>
  <si>
    <t>Wykonane z polietylenu winylu. Ochraniacze kolan do stosowania w spodniach posiadających kieszenie na wkładki nakolannikowe (istnieje możliwość dopasowania rozmiaru poprzez docięcie nakolanników do pożądanego wymiaru). Dzięki podwójnej grubości zapewniają wysoki komfort pracy. Idealne do prac wymagających pozycji klęczącej.</t>
  </si>
  <si>
    <t>Razem</t>
  </si>
  <si>
    <t>Osłona twarzy(przyłbica) składająca się z szybki poliwęglanowej</t>
  </si>
  <si>
    <t>?</t>
  </si>
  <si>
    <t>SWZ 2025 R</t>
  </si>
  <si>
    <t>Odzież BHP</t>
  </si>
  <si>
    <t>Koszulka polo damska/męska( krótki rękaw)</t>
  </si>
  <si>
    <t>Fartuch roboczy damski niebieski  z krótkim rękawem</t>
  </si>
  <si>
    <t>wykonany z tkaniny koszulowej 65% poliester/35% bawełna o gramaturze 110-120/m2, , kołnierz wykładany, zapinany na zatrzaski, krótki rękaw kimono, 3 kieszenie - dwie dolne jedna górna, z wiązaniem w talii do regulacji, rozmiary do uzgodnienia</t>
  </si>
  <si>
    <t>Przywołanie nazwy produktu, nazwy producenta,  numeru katalogowego itp. w niektórych pozycjach formularza cenowego  ma charakter informacyjny (niewiążący dla wykonawców).Zamawiający dopuszcza zaoferowanie towarów równoważnych. Równoważny przedmiot zamówienia musi posiadać takie same lub wyższe parametry jakościowe jak towary wskazanych producentów.</t>
  </si>
  <si>
    <t>(LOGO) haft</t>
  </si>
  <si>
    <t>LOGO do ustalenia</t>
  </si>
  <si>
    <t>(LOGO) - wykonane metodą flex lub  haft , zamieszczone z z przodu, w górnej części ubioru, dobrze widoczne,minimalne wymiary: 12cm x 3 cm (kolor biały/srebrny lub granatowy- w zależności od koloru odzieży), układ graficzny logo:</t>
  </si>
  <si>
    <t>100% poliester, powleczone PCV, minimum dwie kieszenie, wentylacja poprzez oczka z przodu oraz z tyłu,taśmowane szwy, składany kaptur, kolor granatowy, rozmiar do uzgodnienia (LOGO)*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</si>
</sst>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0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0"/>
      <color theme="1"/>
      <name val="Arial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6AA84F"/>
      </patternFill>
    </fill>
    <fill>
      <patternFill patternType="solid">
        <fgColor rgb="FFF2F2F2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rgb="FF3F3F3F"/>
      </right>
      <top style="medium">
        <color rgb="FF000000"/>
      </top>
      <bottom/>
      <diagonal/>
    </border>
    <border>
      <left style="thin">
        <color indexed="64"/>
      </left>
      <right style="thin">
        <color rgb="FF3F3F3F"/>
      </right>
      <top/>
      <bottom style="thin">
        <color rgb="FF3F3F3F"/>
      </bottom>
      <diagonal/>
    </border>
  </borders>
  <cellStyleXfs count="2">
    <xf numFmtId="0" fontId="0" fillId="0" borderId="0"/>
    <xf numFmtId="0" fontId="12" fillId="5" borderId="9" applyNumberFormat="0" applyAlignment="0" applyProtection="0"/>
  </cellStyleXfs>
  <cellXfs count="4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4" fillId="3" borderId="4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wrapText="1"/>
    </xf>
    <xf numFmtId="0" fontId="8" fillId="0" borderId="0" xfId="0" applyFont="1"/>
    <xf numFmtId="0" fontId="9" fillId="0" borderId="0" xfId="0" applyFont="1"/>
    <xf numFmtId="0" fontId="3" fillId="3" borderId="4" xfId="0" applyFont="1" applyFill="1" applyBorder="1" applyAlignment="1">
      <alignment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0" fontId="2" fillId="3" borderId="5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5" fillId="3" borderId="5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vertical="top" wrapText="1"/>
    </xf>
    <xf numFmtId="0" fontId="6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6" fillId="3" borderId="6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wrapText="1"/>
    </xf>
    <xf numFmtId="0" fontId="4" fillId="3" borderId="4" xfId="0" applyFont="1" applyFill="1" applyBorder="1" applyAlignment="1">
      <alignment vertical="top" wrapText="1"/>
    </xf>
    <xf numFmtId="0" fontId="3" fillId="3" borderId="7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Font="1" applyFill="1" applyAlignment="1">
      <alignment horizontal="center" vertical="center"/>
    </xf>
    <xf numFmtId="0" fontId="11" fillId="0" borderId="5" xfId="0" applyFont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1" fillId="0" borderId="1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2" fillId="5" borderId="11" xfId="1" applyBorder="1" applyAlignment="1">
      <alignment horizontal="center" wrapText="1"/>
    </xf>
    <xf numFmtId="0" fontId="12" fillId="5" borderId="12" xfId="1" applyBorder="1" applyAlignment="1">
      <alignment horizontal="center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65</xdr:row>
      <xdr:rowOff>590550</xdr:rowOff>
    </xdr:from>
    <xdr:to>
      <xdr:col>2</xdr:col>
      <xdr:colOff>2124075</xdr:colOff>
      <xdr:row>70</xdr:row>
      <xdr:rowOff>0</xdr:rowOff>
    </xdr:to>
    <xdr:pic>
      <xdr:nvPicPr>
        <xdr:cNvPr id="3" name="Obraz 6" descr="http://www.promocja.ukw.edu.pl/zdj/ftp/133/logo_pol_3m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58435875"/>
          <a:ext cx="25812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K71"/>
  <sheetViews>
    <sheetView tabSelected="1" topLeftCell="A61" zoomScale="178" zoomScaleNormal="178" workbookViewId="0">
      <selection activeCell="B66" sqref="B66:F66"/>
    </sheetView>
  </sheetViews>
  <sheetFormatPr defaultRowHeight="15" x14ac:dyDescent="0.25"/>
  <cols>
    <col min="1" max="1" width="4.42578125" customWidth="1"/>
    <col min="2" max="2" width="16" customWidth="1"/>
    <col min="3" max="3" width="55.7109375" customWidth="1"/>
    <col min="6" max="6" width="16.5703125" customWidth="1"/>
    <col min="9" max="9" width="14.5703125" customWidth="1"/>
  </cols>
  <sheetData>
    <row r="3" spans="1:10" ht="21" x14ac:dyDescent="0.35">
      <c r="B3" s="7"/>
      <c r="C3" s="8" t="s">
        <v>108</v>
      </c>
    </row>
    <row r="4" spans="1:10" ht="21" x14ac:dyDescent="0.35">
      <c r="B4" s="7"/>
      <c r="C4" s="7"/>
    </row>
    <row r="5" spans="1:10" ht="21" x14ac:dyDescent="0.35">
      <c r="B5" s="7"/>
      <c r="C5" s="8" t="s">
        <v>109</v>
      </c>
    </row>
    <row r="6" spans="1:10" ht="21" x14ac:dyDescent="0.35">
      <c r="B6" s="7"/>
      <c r="C6" s="7"/>
    </row>
    <row r="7" spans="1:10" ht="15.75" thickBot="1" x14ac:dyDescent="0.3"/>
    <row r="8" spans="1:10" ht="63.75" thickBot="1" x14ac:dyDescent="0.3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3" t="s">
        <v>5</v>
      </c>
      <c r="G8" s="3" t="s">
        <v>6</v>
      </c>
      <c r="H8" s="3" t="s">
        <v>7</v>
      </c>
      <c r="I8" s="27" t="s">
        <v>8</v>
      </c>
      <c r="J8" s="2" t="s">
        <v>9</v>
      </c>
    </row>
    <row r="9" spans="1:10" ht="79.5" thickBot="1" x14ac:dyDescent="0.3">
      <c r="A9" s="10">
        <v>1</v>
      </c>
      <c r="B9" s="9" t="s">
        <v>111</v>
      </c>
      <c r="C9" s="11" t="s">
        <v>112</v>
      </c>
      <c r="D9" s="12" t="s">
        <v>10</v>
      </c>
      <c r="E9" s="12">
        <v>70</v>
      </c>
      <c r="F9" s="5"/>
      <c r="G9" s="5">
        <v>23</v>
      </c>
      <c r="H9" s="5">
        <f>ROUND(F9*(G9/100),2)</f>
        <v>0</v>
      </c>
      <c r="I9" s="5">
        <f>ROUND((F9+(F9*G9/100)),2)</f>
        <v>0</v>
      </c>
      <c r="J9" s="5">
        <f>I9*E9</f>
        <v>0</v>
      </c>
    </row>
    <row r="10" spans="1:10" ht="79.5" thickBot="1" x14ac:dyDescent="0.3">
      <c r="A10" s="10">
        <v>2</v>
      </c>
      <c r="B10" s="9" t="s">
        <v>11</v>
      </c>
      <c r="C10" s="11" t="s">
        <v>12</v>
      </c>
      <c r="D10" s="12" t="s">
        <v>10</v>
      </c>
      <c r="E10" s="12">
        <v>95</v>
      </c>
      <c r="F10" s="5"/>
      <c r="G10" s="5">
        <v>23</v>
      </c>
      <c r="H10" s="5">
        <f t="shared" ref="H10:H57" si="0">ROUND(F10*(G10/100),2)</f>
        <v>0</v>
      </c>
      <c r="I10" s="5">
        <f t="shared" ref="I10:I57" si="1">ROUND((F10+(F10*G10/100)),2)</f>
        <v>0</v>
      </c>
      <c r="J10" s="5">
        <f t="shared" ref="J10:J57" si="2">I10*E10</f>
        <v>0</v>
      </c>
    </row>
    <row r="11" spans="1:10" ht="79.5" thickBot="1" x14ac:dyDescent="0.3">
      <c r="A11" s="10">
        <v>3</v>
      </c>
      <c r="B11" s="9" t="s">
        <v>13</v>
      </c>
      <c r="C11" s="11" t="s">
        <v>14</v>
      </c>
      <c r="D11" s="12" t="s">
        <v>10</v>
      </c>
      <c r="E11" s="12">
        <v>90</v>
      </c>
      <c r="F11" s="5"/>
      <c r="G11" s="5">
        <v>23</v>
      </c>
      <c r="H11" s="5">
        <f t="shared" si="0"/>
        <v>0</v>
      </c>
      <c r="I11" s="5">
        <f t="shared" si="1"/>
        <v>0</v>
      </c>
      <c r="J11" s="5">
        <f t="shared" si="2"/>
        <v>0</v>
      </c>
    </row>
    <row r="12" spans="1:10" ht="63.75" thickBot="1" x14ac:dyDescent="0.3">
      <c r="A12" s="10">
        <v>4</v>
      </c>
      <c r="B12" s="9" t="s">
        <v>15</v>
      </c>
      <c r="C12" s="11" t="s">
        <v>16</v>
      </c>
      <c r="D12" s="12" t="s">
        <v>10</v>
      </c>
      <c r="E12" s="12">
        <v>15</v>
      </c>
      <c r="F12" s="5"/>
      <c r="G12" s="5">
        <v>23</v>
      </c>
      <c r="H12" s="5">
        <f t="shared" si="0"/>
        <v>0</v>
      </c>
      <c r="I12" s="5">
        <f t="shared" si="1"/>
        <v>0</v>
      </c>
      <c r="J12" s="5">
        <f t="shared" si="2"/>
        <v>0</v>
      </c>
    </row>
    <row r="13" spans="1:10" ht="90.75" thickBot="1" x14ac:dyDescent="0.3">
      <c r="A13" s="10">
        <v>5</v>
      </c>
      <c r="B13" s="9" t="s">
        <v>17</v>
      </c>
      <c r="C13" s="13" t="s">
        <v>18</v>
      </c>
      <c r="D13" s="5" t="s">
        <v>10</v>
      </c>
      <c r="E13" s="5">
        <v>115</v>
      </c>
      <c r="F13" s="5"/>
      <c r="G13" s="5">
        <v>23</v>
      </c>
      <c r="H13" s="5">
        <f t="shared" si="0"/>
        <v>0</v>
      </c>
      <c r="I13" s="5">
        <f t="shared" si="1"/>
        <v>0</v>
      </c>
      <c r="J13" s="5">
        <f t="shared" si="2"/>
        <v>0</v>
      </c>
    </row>
    <row r="14" spans="1:10" ht="48" thickBot="1" x14ac:dyDescent="0.3">
      <c r="A14" s="10">
        <v>6</v>
      </c>
      <c r="B14" s="9" t="s">
        <v>19</v>
      </c>
      <c r="C14" s="11" t="s">
        <v>20</v>
      </c>
      <c r="D14" s="12" t="s">
        <v>10</v>
      </c>
      <c r="E14" s="12">
        <v>60</v>
      </c>
      <c r="F14" s="5"/>
      <c r="G14" s="5">
        <v>23</v>
      </c>
      <c r="H14" s="5">
        <f t="shared" si="0"/>
        <v>0</v>
      </c>
      <c r="I14" s="5">
        <f t="shared" si="1"/>
        <v>0</v>
      </c>
      <c r="J14" s="5">
        <f t="shared" si="2"/>
        <v>0</v>
      </c>
    </row>
    <row r="15" spans="1:10" ht="45.75" thickBot="1" x14ac:dyDescent="0.3">
      <c r="A15" s="10">
        <v>7</v>
      </c>
      <c r="B15" s="9" t="s">
        <v>21</v>
      </c>
      <c r="C15" s="13" t="s">
        <v>22</v>
      </c>
      <c r="D15" s="12" t="s">
        <v>10</v>
      </c>
      <c r="E15" s="12">
        <v>15</v>
      </c>
      <c r="F15" s="5"/>
      <c r="G15" s="5">
        <v>23</v>
      </c>
      <c r="H15" s="5">
        <f t="shared" si="0"/>
        <v>0</v>
      </c>
      <c r="I15" s="5">
        <f t="shared" si="1"/>
        <v>0</v>
      </c>
      <c r="J15" s="5">
        <f t="shared" si="2"/>
        <v>0</v>
      </c>
    </row>
    <row r="16" spans="1:10" ht="79.5" thickBot="1" x14ac:dyDescent="0.3">
      <c r="A16" s="10">
        <v>8</v>
      </c>
      <c r="B16" s="9" t="s">
        <v>23</v>
      </c>
      <c r="C16" s="11" t="s">
        <v>24</v>
      </c>
      <c r="D16" s="12" t="s">
        <v>10</v>
      </c>
      <c r="E16" s="12">
        <v>17</v>
      </c>
      <c r="F16" s="5"/>
      <c r="G16" s="5">
        <v>23</v>
      </c>
      <c r="H16" s="5">
        <f t="shared" si="0"/>
        <v>0</v>
      </c>
      <c r="I16" s="5">
        <f t="shared" si="1"/>
        <v>0</v>
      </c>
      <c r="J16" s="5">
        <f t="shared" si="2"/>
        <v>0</v>
      </c>
    </row>
    <row r="17" spans="1:11" ht="63.75" thickBot="1" x14ac:dyDescent="0.3">
      <c r="A17" s="10">
        <v>9</v>
      </c>
      <c r="B17" s="9" t="s">
        <v>25</v>
      </c>
      <c r="C17" s="11" t="s">
        <v>26</v>
      </c>
      <c r="D17" s="12" t="s">
        <v>10</v>
      </c>
      <c r="E17" s="12">
        <v>32</v>
      </c>
      <c r="F17" s="5"/>
      <c r="G17" s="5">
        <v>23</v>
      </c>
      <c r="H17" s="5">
        <f t="shared" si="0"/>
        <v>0</v>
      </c>
      <c r="I17" s="5">
        <f t="shared" si="1"/>
        <v>0</v>
      </c>
      <c r="J17" s="5">
        <f t="shared" si="2"/>
        <v>0</v>
      </c>
    </row>
    <row r="18" spans="1:11" ht="79.5" thickBot="1" x14ac:dyDescent="0.3">
      <c r="A18" s="10">
        <v>10</v>
      </c>
      <c r="B18" s="9" t="s">
        <v>27</v>
      </c>
      <c r="C18" s="11" t="s">
        <v>28</v>
      </c>
      <c r="D18" s="12" t="s">
        <v>29</v>
      </c>
      <c r="E18" s="12">
        <v>32</v>
      </c>
      <c r="F18" s="5"/>
      <c r="G18" s="5">
        <v>23</v>
      </c>
      <c r="H18" s="5">
        <f t="shared" si="0"/>
        <v>0</v>
      </c>
      <c r="I18" s="5">
        <f t="shared" si="1"/>
        <v>0</v>
      </c>
      <c r="J18" s="5">
        <f t="shared" si="2"/>
        <v>0</v>
      </c>
      <c r="K18" t="s">
        <v>107</v>
      </c>
    </row>
    <row r="19" spans="1:11" ht="111" thickBot="1" x14ac:dyDescent="0.3">
      <c r="A19" s="10">
        <v>11</v>
      </c>
      <c r="B19" s="9" t="s">
        <v>30</v>
      </c>
      <c r="C19" s="11" t="s">
        <v>31</v>
      </c>
      <c r="D19" s="12" t="s">
        <v>10</v>
      </c>
      <c r="E19" s="12">
        <v>1</v>
      </c>
      <c r="F19" s="5"/>
      <c r="G19" s="5">
        <v>23</v>
      </c>
      <c r="H19" s="5">
        <f t="shared" si="0"/>
        <v>0</v>
      </c>
      <c r="I19" s="5">
        <f t="shared" si="1"/>
        <v>0</v>
      </c>
      <c r="J19" s="5">
        <f t="shared" si="2"/>
        <v>0</v>
      </c>
    </row>
    <row r="20" spans="1:11" ht="48" thickBot="1" x14ac:dyDescent="0.3">
      <c r="A20" s="10">
        <v>12</v>
      </c>
      <c r="B20" s="9" t="s">
        <v>32</v>
      </c>
      <c r="C20" s="11" t="s">
        <v>33</v>
      </c>
      <c r="D20" s="12" t="s">
        <v>10</v>
      </c>
      <c r="E20" s="12">
        <v>50</v>
      </c>
      <c r="F20" s="5"/>
      <c r="G20" s="5">
        <v>23</v>
      </c>
      <c r="H20" s="5">
        <f t="shared" si="0"/>
        <v>0</v>
      </c>
      <c r="I20" s="5">
        <f t="shared" si="1"/>
        <v>0</v>
      </c>
      <c r="J20" s="5">
        <f t="shared" si="2"/>
        <v>0</v>
      </c>
    </row>
    <row r="21" spans="1:11" ht="69" customHeight="1" thickBot="1" x14ac:dyDescent="0.3">
      <c r="A21" s="10">
        <v>13</v>
      </c>
      <c r="B21" s="9" t="s">
        <v>34</v>
      </c>
      <c r="C21" s="11" t="s">
        <v>117</v>
      </c>
      <c r="D21" s="12" t="s">
        <v>10</v>
      </c>
      <c r="E21" s="12">
        <v>16</v>
      </c>
      <c r="F21" s="5"/>
      <c r="G21" s="5">
        <v>23</v>
      </c>
      <c r="H21" s="5">
        <f t="shared" si="0"/>
        <v>0</v>
      </c>
      <c r="I21" s="5">
        <f t="shared" si="1"/>
        <v>0</v>
      </c>
      <c r="J21" s="5">
        <f t="shared" si="2"/>
        <v>0</v>
      </c>
    </row>
    <row r="22" spans="1:11" ht="48" thickBot="1" x14ac:dyDescent="0.3">
      <c r="A22" s="10">
        <v>14</v>
      </c>
      <c r="B22" s="9" t="s">
        <v>35</v>
      </c>
      <c r="C22" s="11" t="s">
        <v>36</v>
      </c>
      <c r="D22" s="12" t="s">
        <v>10</v>
      </c>
      <c r="E22" s="5">
        <v>20</v>
      </c>
      <c r="F22" s="5"/>
      <c r="G22" s="5">
        <v>23</v>
      </c>
      <c r="H22" s="5">
        <f t="shared" si="0"/>
        <v>0</v>
      </c>
      <c r="I22" s="5">
        <f t="shared" si="1"/>
        <v>0</v>
      </c>
      <c r="J22" s="5">
        <f t="shared" si="2"/>
        <v>0</v>
      </c>
    </row>
    <row r="23" spans="1:11" ht="32.25" thickBot="1" x14ac:dyDescent="0.3">
      <c r="A23" s="10">
        <v>15</v>
      </c>
      <c r="B23" s="13" t="s">
        <v>37</v>
      </c>
      <c r="C23" s="11" t="s">
        <v>38</v>
      </c>
      <c r="D23" s="5" t="s">
        <v>10</v>
      </c>
      <c r="E23" s="5">
        <v>20</v>
      </c>
      <c r="F23" s="5"/>
      <c r="G23" s="5">
        <v>23</v>
      </c>
      <c r="H23" s="5">
        <f t="shared" si="0"/>
        <v>0</v>
      </c>
      <c r="I23" s="5">
        <f t="shared" si="1"/>
        <v>0</v>
      </c>
      <c r="J23" s="5">
        <f t="shared" si="2"/>
        <v>0</v>
      </c>
    </row>
    <row r="24" spans="1:11" ht="45.75" thickBot="1" x14ac:dyDescent="0.3">
      <c r="A24" s="10">
        <v>16</v>
      </c>
      <c r="B24" s="13" t="s">
        <v>110</v>
      </c>
      <c r="C24" s="11" t="s">
        <v>39</v>
      </c>
      <c r="D24" s="5" t="s">
        <v>10</v>
      </c>
      <c r="E24" s="14">
        <v>60</v>
      </c>
      <c r="F24" s="5"/>
      <c r="G24" s="5">
        <v>23</v>
      </c>
      <c r="H24" s="5">
        <f t="shared" si="0"/>
        <v>0</v>
      </c>
      <c r="I24" s="5">
        <f t="shared" si="1"/>
        <v>0</v>
      </c>
      <c r="J24" s="5">
        <f t="shared" si="2"/>
        <v>0</v>
      </c>
    </row>
    <row r="25" spans="1:11" ht="284.25" thickBot="1" x14ac:dyDescent="0.3">
      <c r="A25" s="10">
        <v>17</v>
      </c>
      <c r="B25" s="9" t="s">
        <v>40</v>
      </c>
      <c r="C25" s="11" t="s">
        <v>41</v>
      </c>
      <c r="D25" s="12" t="s">
        <v>10</v>
      </c>
      <c r="E25" s="14">
        <v>22</v>
      </c>
      <c r="F25" s="5"/>
      <c r="G25" s="5">
        <v>23</v>
      </c>
      <c r="H25" s="5">
        <f t="shared" si="0"/>
        <v>0</v>
      </c>
      <c r="I25" s="5">
        <f t="shared" si="1"/>
        <v>0</v>
      </c>
      <c r="J25" s="5">
        <f t="shared" si="2"/>
        <v>0</v>
      </c>
    </row>
    <row r="26" spans="1:11" ht="75.75" thickBot="1" x14ac:dyDescent="0.3">
      <c r="A26" s="10">
        <v>18</v>
      </c>
      <c r="B26" s="9" t="s">
        <v>42</v>
      </c>
      <c r="C26" s="13" t="s">
        <v>43</v>
      </c>
      <c r="D26" s="12" t="s">
        <v>10</v>
      </c>
      <c r="E26" s="6">
        <v>68</v>
      </c>
      <c r="F26" s="5"/>
      <c r="G26" s="5">
        <v>23</v>
      </c>
      <c r="H26" s="5">
        <f t="shared" si="0"/>
        <v>0</v>
      </c>
      <c r="I26" s="5">
        <f t="shared" si="1"/>
        <v>0</v>
      </c>
      <c r="J26" s="5">
        <f t="shared" si="2"/>
        <v>0</v>
      </c>
    </row>
    <row r="27" spans="1:11" ht="142.5" thickBot="1" x14ac:dyDescent="0.3">
      <c r="A27" s="10">
        <v>19</v>
      </c>
      <c r="B27" s="9" t="s">
        <v>44</v>
      </c>
      <c r="C27" s="11" t="s">
        <v>45</v>
      </c>
      <c r="D27" s="12" t="s">
        <v>10</v>
      </c>
      <c r="E27" s="14">
        <v>136</v>
      </c>
      <c r="F27" s="5"/>
      <c r="G27" s="5">
        <v>23</v>
      </c>
      <c r="H27" s="5">
        <f t="shared" si="0"/>
        <v>0</v>
      </c>
      <c r="I27" s="5">
        <f t="shared" si="1"/>
        <v>0</v>
      </c>
      <c r="J27" s="5">
        <f t="shared" si="2"/>
        <v>0</v>
      </c>
    </row>
    <row r="28" spans="1:11" ht="27" thickBot="1" x14ac:dyDescent="0.45">
      <c r="A28" s="15"/>
      <c r="B28" s="15"/>
      <c r="C28" s="16" t="s">
        <v>46</v>
      </c>
      <c r="D28" s="15"/>
      <c r="E28" s="15"/>
      <c r="F28" s="17"/>
      <c r="G28" s="15"/>
      <c r="H28" s="5"/>
      <c r="I28" s="5"/>
      <c r="J28" s="5"/>
    </row>
    <row r="29" spans="1:11" ht="32.25" thickBot="1" x14ac:dyDescent="0.3">
      <c r="A29" s="10">
        <v>20</v>
      </c>
      <c r="B29" s="9" t="s">
        <v>47</v>
      </c>
      <c r="C29" s="11" t="s">
        <v>48</v>
      </c>
      <c r="D29" s="18" t="s">
        <v>49</v>
      </c>
      <c r="E29" s="12">
        <v>1</v>
      </c>
      <c r="F29" s="5"/>
      <c r="G29" s="5">
        <v>23</v>
      </c>
      <c r="H29" s="5">
        <f t="shared" si="0"/>
        <v>0</v>
      </c>
      <c r="I29" s="5">
        <f t="shared" si="1"/>
        <v>0</v>
      </c>
      <c r="J29" s="5">
        <f t="shared" si="2"/>
        <v>0</v>
      </c>
    </row>
    <row r="30" spans="1:11" ht="79.5" thickBot="1" x14ac:dyDescent="0.3">
      <c r="A30" s="10">
        <v>21</v>
      </c>
      <c r="B30" s="9" t="s">
        <v>50</v>
      </c>
      <c r="C30" s="11" t="s">
        <v>51</v>
      </c>
      <c r="D30" s="18" t="s">
        <v>49</v>
      </c>
      <c r="E30" s="12">
        <v>80</v>
      </c>
      <c r="F30" s="5"/>
      <c r="G30" s="5">
        <v>23</v>
      </c>
      <c r="H30" s="5">
        <f t="shared" si="0"/>
        <v>0</v>
      </c>
      <c r="I30" s="5">
        <f t="shared" si="1"/>
        <v>0</v>
      </c>
      <c r="J30" s="5">
        <f t="shared" si="2"/>
        <v>0</v>
      </c>
      <c r="K30" t="s">
        <v>107</v>
      </c>
    </row>
    <row r="31" spans="1:11" ht="79.5" thickBot="1" x14ac:dyDescent="0.3">
      <c r="A31" s="10">
        <v>22</v>
      </c>
      <c r="B31" s="9" t="s">
        <v>52</v>
      </c>
      <c r="C31" s="19" t="s">
        <v>51</v>
      </c>
      <c r="D31" s="18" t="s">
        <v>49</v>
      </c>
      <c r="E31" s="12">
        <v>17</v>
      </c>
      <c r="F31" s="5"/>
      <c r="G31" s="5">
        <v>23</v>
      </c>
      <c r="H31" s="5">
        <f t="shared" si="0"/>
        <v>0</v>
      </c>
      <c r="I31" s="5">
        <f t="shared" si="1"/>
        <v>0</v>
      </c>
      <c r="J31" s="5">
        <f t="shared" si="2"/>
        <v>0</v>
      </c>
    </row>
    <row r="32" spans="1:11" ht="158.25" thickBot="1" x14ac:dyDescent="0.3">
      <c r="A32" s="10">
        <v>23</v>
      </c>
      <c r="B32" s="9" t="s">
        <v>53</v>
      </c>
      <c r="C32" s="11" t="s">
        <v>54</v>
      </c>
      <c r="D32" s="12" t="s">
        <v>49</v>
      </c>
      <c r="E32" s="12">
        <v>40</v>
      </c>
      <c r="F32" s="5"/>
      <c r="G32" s="5">
        <v>23</v>
      </c>
      <c r="H32" s="5">
        <f t="shared" si="0"/>
        <v>0</v>
      </c>
      <c r="I32" s="5">
        <f t="shared" si="1"/>
        <v>0</v>
      </c>
      <c r="J32" s="5">
        <f t="shared" si="2"/>
        <v>0</v>
      </c>
    </row>
    <row r="33" spans="1:10" ht="126.75" thickBot="1" x14ac:dyDescent="0.3">
      <c r="A33" s="10">
        <v>24</v>
      </c>
      <c r="B33" s="9" t="s">
        <v>55</v>
      </c>
      <c r="C33" s="11" t="s">
        <v>56</v>
      </c>
      <c r="D33" s="12" t="s">
        <v>49</v>
      </c>
      <c r="E33" s="12">
        <v>1</v>
      </c>
      <c r="F33" s="5"/>
      <c r="G33" s="5">
        <v>23</v>
      </c>
      <c r="H33" s="5">
        <f t="shared" si="0"/>
        <v>0</v>
      </c>
      <c r="I33" s="5">
        <f t="shared" si="1"/>
        <v>0</v>
      </c>
      <c r="J33" s="5">
        <f t="shared" si="2"/>
        <v>0</v>
      </c>
    </row>
    <row r="34" spans="1:10" ht="126.75" thickBot="1" x14ac:dyDescent="0.3">
      <c r="A34" s="10">
        <v>25</v>
      </c>
      <c r="B34" s="9" t="s">
        <v>57</v>
      </c>
      <c r="C34" s="11" t="s">
        <v>58</v>
      </c>
      <c r="D34" s="12" t="s">
        <v>49</v>
      </c>
      <c r="E34" s="12">
        <v>5</v>
      </c>
      <c r="F34" s="5"/>
      <c r="G34" s="5">
        <v>23</v>
      </c>
      <c r="H34" s="5">
        <f t="shared" si="0"/>
        <v>0</v>
      </c>
      <c r="I34" s="5">
        <f t="shared" si="1"/>
        <v>0</v>
      </c>
      <c r="J34" s="5">
        <f t="shared" si="2"/>
        <v>0</v>
      </c>
    </row>
    <row r="35" spans="1:10" ht="79.5" thickBot="1" x14ac:dyDescent="0.3">
      <c r="A35" s="10">
        <v>26</v>
      </c>
      <c r="B35" s="9" t="s">
        <v>59</v>
      </c>
      <c r="C35" s="11" t="s">
        <v>60</v>
      </c>
      <c r="D35" s="12" t="s">
        <v>61</v>
      </c>
      <c r="E35" s="12">
        <v>13</v>
      </c>
      <c r="F35" s="5"/>
      <c r="G35" s="5">
        <v>23</v>
      </c>
      <c r="H35" s="5">
        <f t="shared" si="0"/>
        <v>0</v>
      </c>
      <c r="I35" s="5">
        <f t="shared" si="1"/>
        <v>0</v>
      </c>
      <c r="J35" s="5">
        <f t="shared" si="2"/>
        <v>0</v>
      </c>
    </row>
    <row r="36" spans="1:10" ht="24" thickBot="1" x14ac:dyDescent="0.4">
      <c r="A36" s="15"/>
      <c r="B36" s="15"/>
      <c r="C36" s="20" t="s">
        <v>62</v>
      </c>
      <c r="D36" s="21"/>
      <c r="E36" s="21"/>
      <c r="F36" s="22"/>
      <c r="G36" s="21"/>
      <c r="H36" s="5"/>
      <c r="I36" s="5"/>
      <c r="J36" s="5"/>
    </row>
    <row r="37" spans="1:10" ht="126.75" thickBot="1" x14ac:dyDescent="0.3">
      <c r="A37" s="23">
        <v>27</v>
      </c>
      <c r="B37" s="9" t="s">
        <v>63</v>
      </c>
      <c r="C37" s="11" t="s">
        <v>64</v>
      </c>
      <c r="D37" s="12" t="s">
        <v>49</v>
      </c>
      <c r="E37" s="12">
        <v>30</v>
      </c>
      <c r="F37" s="5"/>
      <c r="G37" s="5">
        <v>23</v>
      </c>
      <c r="H37" s="5">
        <f t="shared" si="0"/>
        <v>0</v>
      </c>
      <c r="I37" s="5">
        <f t="shared" si="1"/>
        <v>0</v>
      </c>
      <c r="J37" s="5">
        <f t="shared" si="2"/>
        <v>0</v>
      </c>
    </row>
    <row r="38" spans="1:10" ht="95.25" thickBot="1" x14ac:dyDescent="0.3">
      <c r="A38" s="23">
        <v>28</v>
      </c>
      <c r="B38" s="9" t="s">
        <v>65</v>
      </c>
      <c r="C38" s="11" t="s">
        <v>66</v>
      </c>
      <c r="D38" s="12" t="s">
        <v>49</v>
      </c>
      <c r="E38" s="12">
        <v>50</v>
      </c>
      <c r="F38" s="5"/>
      <c r="G38" s="5">
        <v>23</v>
      </c>
      <c r="H38" s="5">
        <f t="shared" si="0"/>
        <v>0</v>
      </c>
      <c r="I38" s="5">
        <f t="shared" si="1"/>
        <v>0</v>
      </c>
      <c r="J38" s="5">
        <f t="shared" si="2"/>
        <v>0</v>
      </c>
    </row>
    <row r="39" spans="1:10" ht="63.75" thickBot="1" x14ac:dyDescent="0.3">
      <c r="A39" s="23">
        <v>29</v>
      </c>
      <c r="B39" s="9" t="s">
        <v>67</v>
      </c>
      <c r="C39" s="11" t="s">
        <v>68</v>
      </c>
      <c r="D39" s="12" t="s">
        <v>49</v>
      </c>
      <c r="E39" s="12">
        <v>20</v>
      </c>
      <c r="F39" s="5"/>
      <c r="G39" s="5">
        <v>23</v>
      </c>
      <c r="H39" s="5">
        <f t="shared" si="0"/>
        <v>0</v>
      </c>
      <c r="I39" s="5">
        <f t="shared" si="1"/>
        <v>0</v>
      </c>
      <c r="J39" s="5">
        <f t="shared" si="2"/>
        <v>0</v>
      </c>
    </row>
    <row r="40" spans="1:10" ht="48" thickBot="1" x14ac:dyDescent="0.3">
      <c r="A40" s="23">
        <v>30</v>
      </c>
      <c r="B40" s="9" t="s">
        <v>69</v>
      </c>
      <c r="C40" s="11" t="s">
        <v>70</v>
      </c>
      <c r="D40" s="12" t="s">
        <v>10</v>
      </c>
      <c r="E40" s="12">
        <v>40</v>
      </c>
      <c r="F40" s="5"/>
      <c r="G40" s="5">
        <v>23</v>
      </c>
      <c r="H40" s="5">
        <f t="shared" si="0"/>
        <v>0</v>
      </c>
      <c r="I40" s="5">
        <f t="shared" si="1"/>
        <v>0</v>
      </c>
      <c r="J40" s="5">
        <f t="shared" si="2"/>
        <v>0</v>
      </c>
    </row>
    <row r="41" spans="1:10" ht="48" thickBot="1" x14ac:dyDescent="0.3">
      <c r="A41" s="23">
        <v>31</v>
      </c>
      <c r="B41" s="9" t="s">
        <v>71</v>
      </c>
      <c r="C41" s="11" t="s">
        <v>72</v>
      </c>
      <c r="D41" s="12" t="s">
        <v>49</v>
      </c>
      <c r="E41" s="12">
        <v>73</v>
      </c>
      <c r="F41" s="5"/>
      <c r="G41" s="5">
        <v>23</v>
      </c>
      <c r="H41" s="5">
        <f t="shared" si="0"/>
        <v>0</v>
      </c>
      <c r="I41" s="5">
        <f t="shared" si="1"/>
        <v>0</v>
      </c>
      <c r="J41" s="5">
        <f t="shared" si="2"/>
        <v>0</v>
      </c>
    </row>
    <row r="42" spans="1:10" ht="79.5" thickBot="1" x14ac:dyDescent="0.3">
      <c r="A42" s="23">
        <v>32</v>
      </c>
      <c r="B42" s="9" t="s">
        <v>73</v>
      </c>
      <c r="C42" s="11" t="s">
        <v>74</v>
      </c>
      <c r="D42" s="12" t="s">
        <v>49</v>
      </c>
      <c r="E42" s="12">
        <v>40</v>
      </c>
      <c r="F42" s="5"/>
      <c r="G42" s="5">
        <v>23</v>
      </c>
      <c r="H42" s="5">
        <f t="shared" si="0"/>
        <v>0</v>
      </c>
      <c r="I42" s="5">
        <f t="shared" si="1"/>
        <v>0</v>
      </c>
      <c r="J42" s="5">
        <f t="shared" si="2"/>
        <v>0</v>
      </c>
    </row>
    <row r="43" spans="1:10" ht="79.5" thickBot="1" x14ac:dyDescent="0.3">
      <c r="A43" s="23">
        <v>33</v>
      </c>
      <c r="B43" s="9" t="s">
        <v>75</v>
      </c>
      <c r="C43" s="11" t="s">
        <v>76</v>
      </c>
      <c r="D43" s="12" t="s">
        <v>49</v>
      </c>
      <c r="E43" s="12">
        <v>1</v>
      </c>
      <c r="F43" s="5"/>
      <c r="G43" s="5">
        <v>23</v>
      </c>
      <c r="H43" s="5">
        <f t="shared" si="0"/>
        <v>0</v>
      </c>
      <c r="I43" s="5">
        <f t="shared" si="1"/>
        <v>0</v>
      </c>
      <c r="J43" s="5">
        <f t="shared" si="2"/>
        <v>0</v>
      </c>
    </row>
    <row r="44" spans="1:10" ht="48" thickBot="1" x14ac:dyDescent="0.3">
      <c r="A44" s="23">
        <v>34</v>
      </c>
      <c r="B44" s="9" t="s">
        <v>77</v>
      </c>
      <c r="C44" s="11" t="s">
        <v>78</v>
      </c>
      <c r="D44" s="12" t="s">
        <v>10</v>
      </c>
      <c r="E44" s="12">
        <v>32</v>
      </c>
      <c r="F44" s="5"/>
      <c r="G44" s="5">
        <v>23</v>
      </c>
      <c r="H44" s="5">
        <f t="shared" si="0"/>
        <v>0</v>
      </c>
      <c r="I44" s="5">
        <f t="shared" si="1"/>
        <v>0</v>
      </c>
      <c r="J44" s="5">
        <f t="shared" si="2"/>
        <v>0</v>
      </c>
    </row>
    <row r="45" spans="1:10" ht="63.75" thickBot="1" x14ac:dyDescent="0.3">
      <c r="A45" s="23">
        <v>35</v>
      </c>
      <c r="B45" s="9" t="s">
        <v>79</v>
      </c>
      <c r="C45" s="11" t="s">
        <v>80</v>
      </c>
      <c r="D45" s="12" t="s">
        <v>10</v>
      </c>
      <c r="E45" s="12">
        <v>27</v>
      </c>
      <c r="F45" s="5"/>
      <c r="G45" s="5">
        <v>23</v>
      </c>
      <c r="H45" s="5">
        <f t="shared" si="0"/>
        <v>0</v>
      </c>
      <c r="I45" s="5">
        <f t="shared" si="1"/>
        <v>0</v>
      </c>
      <c r="J45" s="5">
        <f t="shared" si="2"/>
        <v>0</v>
      </c>
    </row>
    <row r="46" spans="1:10" ht="63.75" thickBot="1" x14ac:dyDescent="0.3">
      <c r="A46" s="23">
        <v>36</v>
      </c>
      <c r="B46" s="9" t="s">
        <v>81</v>
      </c>
      <c r="C46" s="11" t="s">
        <v>82</v>
      </c>
      <c r="D46" s="12" t="s">
        <v>10</v>
      </c>
      <c r="E46" s="12">
        <v>28</v>
      </c>
      <c r="F46" s="5"/>
      <c r="G46" s="5">
        <v>23</v>
      </c>
      <c r="H46" s="5">
        <f t="shared" si="0"/>
        <v>0</v>
      </c>
      <c r="I46" s="5">
        <f t="shared" si="1"/>
        <v>0</v>
      </c>
      <c r="J46" s="5">
        <f t="shared" si="2"/>
        <v>0</v>
      </c>
    </row>
    <row r="47" spans="1:10" ht="32.25" thickBot="1" x14ac:dyDescent="0.3">
      <c r="A47" s="23">
        <v>37</v>
      </c>
      <c r="B47" s="9" t="s">
        <v>83</v>
      </c>
      <c r="C47" s="11" t="s">
        <v>84</v>
      </c>
      <c r="D47" s="12" t="s">
        <v>85</v>
      </c>
      <c r="E47" s="12">
        <v>118</v>
      </c>
      <c r="F47" s="5"/>
      <c r="G47" s="5">
        <v>8</v>
      </c>
      <c r="H47" s="5">
        <f t="shared" si="0"/>
        <v>0</v>
      </c>
      <c r="I47" s="5">
        <f t="shared" si="1"/>
        <v>0</v>
      </c>
      <c r="J47" s="5">
        <f t="shared" si="2"/>
        <v>0</v>
      </c>
    </row>
    <row r="48" spans="1:10" ht="95.25" thickBot="1" x14ac:dyDescent="0.3">
      <c r="A48" s="23">
        <v>38</v>
      </c>
      <c r="B48" s="9" t="s">
        <v>86</v>
      </c>
      <c r="C48" s="11" t="s">
        <v>87</v>
      </c>
      <c r="D48" s="12" t="s">
        <v>85</v>
      </c>
      <c r="E48" s="12">
        <v>15</v>
      </c>
      <c r="F48" s="5"/>
      <c r="G48" s="5">
        <v>23</v>
      </c>
      <c r="H48" s="5">
        <f t="shared" si="0"/>
        <v>0</v>
      </c>
      <c r="I48" s="5">
        <f t="shared" si="1"/>
        <v>0</v>
      </c>
      <c r="J48" s="5">
        <f t="shared" si="2"/>
        <v>0</v>
      </c>
    </row>
    <row r="49" spans="1:10" ht="32.25" thickBot="1" x14ac:dyDescent="0.3">
      <c r="A49" s="23">
        <v>39</v>
      </c>
      <c r="B49" s="9" t="s">
        <v>88</v>
      </c>
      <c r="C49" s="11" t="s">
        <v>89</v>
      </c>
      <c r="D49" s="12" t="s">
        <v>10</v>
      </c>
      <c r="E49" s="12">
        <v>3</v>
      </c>
      <c r="F49" s="5"/>
      <c r="G49" s="5">
        <v>23</v>
      </c>
      <c r="H49" s="5">
        <f t="shared" si="0"/>
        <v>0</v>
      </c>
      <c r="I49" s="5">
        <f t="shared" si="1"/>
        <v>0</v>
      </c>
      <c r="J49" s="5">
        <f t="shared" si="2"/>
        <v>0</v>
      </c>
    </row>
    <row r="50" spans="1:10" ht="32.25" thickBot="1" x14ac:dyDescent="0.3">
      <c r="A50" s="23">
        <v>40</v>
      </c>
      <c r="B50" s="9" t="s">
        <v>90</v>
      </c>
      <c r="C50" s="13" t="s">
        <v>91</v>
      </c>
      <c r="D50" s="12" t="s">
        <v>10</v>
      </c>
      <c r="E50" s="12">
        <v>40</v>
      </c>
      <c r="F50" s="5"/>
      <c r="G50" s="5">
        <v>23</v>
      </c>
      <c r="H50" s="5">
        <f t="shared" si="0"/>
        <v>0</v>
      </c>
      <c r="I50" s="5">
        <f t="shared" si="1"/>
        <v>0</v>
      </c>
      <c r="J50" s="5">
        <f t="shared" si="2"/>
        <v>0</v>
      </c>
    </row>
    <row r="51" spans="1:10" ht="79.5" thickBot="1" x14ac:dyDescent="0.3">
      <c r="A51" s="23">
        <v>41</v>
      </c>
      <c r="B51" s="9" t="s">
        <v>92</v>
      </c>
      <c r="C51" s="11" t="s">
        <v>93</v>
      </c>
      <c r="D51" s="12" t="s">
        <v>10</v>
      </c>
      <c r="E51" s="12">
        <v>1</v>
      </c>
      <c r="F51" s="5"/>
      <c r="G51" s="5">
        <v>23</v>
      </c>
      <c r="H51" s="5">
        <f t="shared" si="0"/>
        <v>0</v>
      </c>
      <c r="I51" s="5">
        <f t="shared" si="1"/>
        <v>0</v>
      </c>
      <c r="J51" s="5">
        <f t="shared" si="2"/>
        <v>0</v>
      </c>
    </row>
    <row r="52" spans="1:10" ht="48" thickBot="1" x14ac:dyDescent="0.3">
      <c r="A52" s="23">
        <v>42</v>
      </c>
      <c r="B52" s="9" t="s">
        <v>94</v>
      </c>
      <c r="C52" s="11" t="s">
        <v>95</v>
      </c>
      <c r="D52" s="12" t="s">
        <v>10</v>
      </c>
      <c r="E52" s="12">
        <v>2</v>
      </c>
      <c r="F52" s="5"/>
      <c r="G52" s="5">
        <v>23</v>
      </c>
      <c r="H52" s="5">
        <f t="shared" si="0"/>
        <v>0</v>
      </c>
      <c r="I52" s="5">
        <f t="shared" si="1"/>
        <v>0</v>
      </c>
      <c r="J52" s="5">
        <f t="shared" si="2"/>
        <v>0</v>
      </c>
    </row>
    <row r="53" spans="1:10" ht="45.75" thickBot="1" x14ac:dyDescent="0.3">
      <c r="A53" s="23">
        <v>43</v>
      </c>
      <c r="B53" s="24" t="s">
        <v>96</v>
      </c>
      <c r="C53" s="25" t="s">
        <v>97</v>
      </c>
      <c r="D53" s="5" t="s">
        <v>10</v>
      </c>
      <c r="E53" s="5">
        <v>1</v>
      </c>
      <c r="F53" s="5"/>
      <c r="G53" s="5">
        <v>23</v>
      </c>
      <c r="H53" s="5">
        <f t="shared" si="0"/>
        <v>0</v>
      </c>
      <c r="I53" s="5">
        <f t="shared" si="1"/>
        <v>0</v>
      </c>
      <c r="J53" s="5">
        <f t="shared" si="2"/>
        <v>0</v>
      </c>
    </row>
    <row r="54" spans="1:10" ht="237" thickBot="1" x14ac:dyDescent="0.3">
      <c r="A54" s="10">
        <v>44</v>
      </c>
      <c r="B54" s="26" t="s">
        <v>98</v>
      </c>
      <c r="C54" s="11" t="s">
        <v>99</v>
      </c>
      <c r="D54" s="12" t="s">
        <v>10</v>
      </c>
      <c r="E54" s="14">
        <v>4</v>
      </c>
      <c r="F54" s="5"/>
      <c r="G54" s="5">
        <v>23</v>
      </c>
      <c r="H54" s="5">
        <f t="shared" si="0"/>
        <v>0</v>
      </c>
      <c r="I54" s="5">
        <f t="shared" si="1"/>
        <v>0</v>
      </c>
      <c r="J54" s="5">
        <f t="shared" si="2"/>
        <v>0</v>
      </c>
    </row>
    <row r="55" spans="1:10" ht="158.25" thickBot="1" x14ac:dyDescent="0.3">
      <c r="A55" s="10">
        <v>45</v>
      </c>
      <c r="B55" s="26" t="s">
        <v>106</v>
      </c>
      <c r="C55" s="11" t="s">
        <v>100</v>
      </c>
      <c r="D55" s="12" t="s">
        <v>10</v>
      </c>
      <c r="E55" s="14">
        <v>2</v>
      </c>
      <c r="F55" s="5"/>
      <c r="G55" s="5">
        <v>23</v>
      </c>
      <c r="H55" s="5">
        <f t="shared" si="0"/>
        <v>0</v>
      </c>
      <c r="I55" s="5">
        <f t="shared" si="1"/>
        <v>0</v>
      </c>
      <c r="J55" s="5">
        <f t="shared" si="2"/>
        <v>0</v>
      </c>
    </row>
    <row r="56" spans="1:10" ht="205.5" thickBot="1" x14ac:dyDescent="0.3">
      <c r="A56" s="10">
        <v>46</v>
      </c>
      <c r="B56" s="26" t="s">
        <v>101</v>
      </c>
      <c r="C56" s="11" t="s">
        <v>102</v>
      </c>
      <c r="D56" s="12" t="s">
        <v>10</v>
      </c>
      <c r="E56" s="14">
        <v>10</v>
      </c>
      <c r="F56" s="5"/>
      <c r="G56" s="5">
        <v>23</v>
      </c>
      <c r="H56" s="5">
        <f t="shared" si="0"/>
        <v>0</v>
      </c>
      <c r="I56" s="5">
        <f t="shared" si="1"/>
        <v>0</v>
      </c>
      <c r="J56" s="5">
        <f t="shared" si="2"/>
        <v>0</v>
      </c>
    </row>
    <row r="57" spans="1:10" ht="95.25" thickBot="1" x14ac:dyDescent="0.3">
      <c r="A57" s="10">
        <v>48</v>
      </c>
      <c r="B57" s="9" t="s">
        <v>103</v>
      </c>
      <c r="C57" s="11" t="s">
        <v>104</v>
      </c>
      <c r="D57" s="12" t="s">
        <v>10</v>
      </c>
      <c r="E57" s="14">
        <v>10</v>
      </c>
      <c r="F57" s="5"/>
      <c r="G57" s="5">
        <v>23</v>
      </c>
      <c r="H57" s="5">
        <f t="shared" si="0"/>
        <v>0</v>
      </c>
      <c r="I57" s="5">
        <f t="shared" si="1"/>
        <v>0</v>
      </c>
      <c r="J57" s="5">
        <f t="shared" si="2"/>
        <v>0</v>
      </c>
    </row>
    <row r="58" spans="1:10" ht="15.75" thickBot="1" x14ac:dyDescent="0.3">
      <c r="A58" s="4"/>
      <c r="B58" s="38"/>
      <c r="C58" s="4"/>
      <c r="D58" s="4"/>
      <c r="E58" s="4"/>
      <c r="F58" s="4"/>
      <c r="G58" s="4"/>
      <c r="H58" s="4"/>
      <c r="I58" s="42" t="s">
        <v>105</v>
      </c>
      <c r="J58" s="44"/>
    </row>
    <row r="59" spans="1:10" x14ac:dyDescent="0.25">
      <c r="I59" s="43"/>
      <c r="J59" s="45"/>
    </row>
    <row r="61" spans="1:10" ht="15.75" x14ac:dyDescent="0.25">
      <c r="A61" s="28"/>
      <c r="B61" s="29" t="s">
        <v>115</v>
      </c>
      <c r="C61" s="30"/>
      <c r="D61" s="31"/>
      <c r="E61" s="29"/>
      <c r="F61" s="32"/>
    </row>
    <row r="62" spans="1:10" ht="15.75" x14ac:dyDescent="0.25">
      <c r="A62" s="28"/>
      <c r="B62" s="29"/>
      <c r="C62" s="30"/>
      <c r="D62" s="31"/>
      <c r="E62" s="29"/>
      <c r="F62" s="32"/>
    </row>
    <row r="63" spans="1:10" x14ac:dyDescent="0.25">
      <c r="A63" s="33"/>
      <c r="B63" s="29" t="s">
        <v>114</v>
      </c>
      <c r="C63" s="30"/>
      <c r="D63" s="31"/>
      <c r="E63" s="29"/>
      <c r="F63" s="32"/>
    </row>
    <row r="64" spans="1:10" x14ac:dyDescent="0.25">
      <c r="A64" s="33"/>
      <c r="B64" s="39"/>
      <c r="C64" s="39"/>
      <c r="D64" s="39"/>
      <c r="E64" s="39"/>
      <c r="F64" s="39"/>
    </row>
    <row r="65" spans="1:6" x14ac:dyDescent="0.25">
      <c r="A65" s="34"/>
      <c r="B65" s="35"/>
      <c r="D65" s="36"/>
      <c r="E65" s="35"/>
      <c r="F65" s="37"/>
    </row>
    <row r="66" spans="1:6" x14ac:dyDescent="0.25">
      <c r="A66" s="34"/>
      <c r="B66" s="40" t="s">
        <v>116</v>
      </c>
      <c r="C66" s="40"/>
      <c r="D66" s="40"/>
      <c r="E66" s="40"/>
      <c r="F66" s="40"/>
    </row>
    <row r="67" spans="1:6" x14ac:dyDescent="0.25">
      <c r="A67" s="34"/>
      <c r="B67" s="35"/>
      <c r="D67" s="36"/>
      <c r="E67" s="35"/>
      <c r="F67" s="37"/>
    </row>
    <row r="68" spans="1:6" x14ac:dyDescent="0.25">
      <c r="A68" s="34"/>
      <c r="B68" s="35"/>
      <c r="D68" s="36"/>
      <c r="E68" s="35"/>
      <c r="F68" s="37"/>
    </row>
    <row r="69" spans="1:6" x14ac:dyDescent="0.25">
      <c r="A69" s="34"/>
      <c r="B69" s="35"/>
      <c r="D69" s="36"/>
      <c r="E69" s="35"/>
      <c r="F69" s="37"/>
    </row>
    <row r="70" spans="1:6" x14ac:dyDescent="0.25">
      <c r="A70" s="34"/>
      <c r="D70" s="36"/>
      <c r="E70" s="35"/>
      <c r="F70" s="37"/>
    </row>
    <row r="71" spans="1:6" x14ac:dyDescent="0.25">
      <c r="A71" s="34"/>
      <c r="B71" s="41" t="s">
        <v>113</v>
      </c>
      <c r="C71" s="41"/>
      <c r="D71" s="41"/>
      <c r="E71" s="35"/>
      <c r="F71" s="37"/>
    </row>
  </sheetData>
  <mergeCells count="5">
    <mergeCell ref="B64:F64"/>
    <mergeCell ref="B66:F66"/>
    <mergeCell ref="B71:D71"/>
    <mergeCell ref="J58:J59"/>
    <mergeCell ref="I58:I59"/>
  </mergeCells>
  <pageMargins left="0.7" right="0.7" top="0.75" bottom="0.75" header="0.3" footer="0.3"/>
  <pageSetup paperSize="9" scale="8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a</cp:lastModifiedBy>
  <cp:lastPrinted>2025-05-21T06:36:57Z</cp:lastPrinted>
  <dcterms:created xsi:type="dcterms:W3CDTF">2025-05-12T10:48:00Z</dcterms:created>
  <dcterms:modified xsi:type="dcterms:W3CDTF">2025-05-21T06:43:29Z</dcterms:modified>
</cp:coreProperties>
</file>