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ufinskaa\Desktop\Zapytania Platforma\Zapytania Platforma 2024\ZC.41.2024 Art. mrożone, ryby i przetwory rybne\"/>
    </mc:Choice>
  </mc:AlternateContent>
  <bookViews>
    <workbookView xWindow="0" yWindow="0" windowWidth="23040" windowHeight="8652" tabRatio="757"/>
  </bookViews>
  <sheets>
    <sheet name="artykuły mrożone, ryby i przetw" sheetId="8" r:id="rId1"/>
  </sheets>
  <calcPr calcId="162913"/>
</workbook>
</file>

<file path=xl/calcChain.xml><?xml version="1.0" encoding="utf-8"?>
<calcChain xmlns="http://schemas.openxmlformats.org/spreadsheetml/2006/main">
  <c r="L4" i="8" l="1"/>
  <c r="M4" i="8" s="1"/>
  <c r="L5" i="8"/>
  <c r="M5" i="8" s="1"/>
  <c r="L6" i="8"/>
  <c r="M6" i="8" s="1"/>
  <c r="L7" i="8"/>
  <c r="M7" i="8" s="1"/>
  <c r="L8" i="8"/>
  <c r="M8" i="8" s="1"/>
  <c r="L9" i="8"/>
  <c r="M9" i="8" s="1"/>
  <c r="L10" i="8"/>
  <c r="M10" i="8" s="1"/>
  <c r="L11" i="8"/>
  <c r="M11" i="8" s="1"/>
  <c r="L12" i="8"/>
  <c r="M12" i="8" s="1"/>
  <c r="L13" i="8"/>
  <c r="M13" i="8" s="1"/>
  <c r="L14" i="8"/>
  <c r="M14" i="8" s="1"/>
  <c r="L15" i="8"/>
  <c r="M15" i="8" s="1"/>
  <c r="L16" i="8"/>
  <c r="M16" i="8" s="1"/>
  <c r="L17" i="8"/>
  <c r="M17" i="8" s="1"/>
  <c r="L18" i="8"/>
  <c r="M18" i="8" s="1"/>
  <c r="L19" i="8"/>
  <c r="M19" i="8" s="1"/>
  <c r="L20" i="8"/>
  <c r="M20" i="8" s="1"/>
  <c r="L21" i="8"/>
  <c r="M21" i="8" s="1"/>
  <c r="L22" i="8"/>
  <c r="M22" i="8" s="1"/>
  <c r="L23" i="8"/>
  <c r="M23" i="8" s="1"/>
  <c r="L24" i="8"/>
  <c r="M24" i="8" s="1"/>
  <c r="L25" i="8"/>
  <c r="M25" i="8" s="1"/>
  <c r="L26" i="8"/>
  <c r="M26" i="8" s="1"/>
  <c r="L27" i="8"/>
  <c r="M27" i="8" s="1"/>
  <c r="L28" i="8"/>
  <c r="M28" i="8" s="1"/>
  <c r="L29" i="8"/>
  <c r="M29" i="8" s="1"/>
  <c r="L30" i="8"/>
  <c r="M30" i="8" s="1"/>
  <c r="L31" i="8"/>
  <c r="M31" i="8" s="1"/>
  <c r="L32" i="8"/>
  <c r="M32" i="8" s="1"/>
  <c r="L33" i="8"/>
  <c r="M33" i="8" s="1"/>
  <c r="L34" i="8"/>
  <c r="M34" i="8" s="1"/>
  <c r="L35" i="8"/>
  <c r="M35" i="8" s="1"/>
  <c r="L36" i="8"/>
  <c r="M36" i="8" s="1"/>
  <c r="L3" i="8"/>
  <c r="M3" i="8" s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" i="8"/>
  <c r="M37" i="8" l="1"/>
  <c r="J37" i="8"/>
</calcChain>
</file>

<file path=xl/sharedStrings.xml><?xml version="1.0" encoding="utf-8"?>
<sst xmlns="http://schemas.openxmlformats.org/spreadsheetml/2006/main" count="147" uniqueCount="91">
  <si>
    <t>Opis przedmiotu zamówienia</t>
  </si>
  <si>
    <t>JEDN.
MIARY</t>
  </si>
  <si>
    <t>kg</t>
  </si>
  <si>
    <t>KOD CPV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</si>
  <si>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</si>
  <si>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</si>
  <si>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</si>
  <si>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</si>
  <si>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</si>
  <si>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</si>
  <si>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</si>
  <si>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</si>
  <si>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</si>
  <si>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</si>
  <si>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</si>
  <si>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</si>
  <si>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</si>
  <si>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</si>
  <si>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</si>
  <si>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</si>
  <si>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</si>
  <si>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</si>
  <si>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</si>
  <si>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</si>
  <si>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Fasolka mrożona szparagowa zielona cienka (op. max. 2,5kg)</t>
  </si>
  <si>
    <t>15331170-9</t>
  </si>
  <si>
    <t>15332100-5</t>
  </si>
  <si>
    <t>Brokuły mrożone (op. max. 3kg)</t>
  </si>
  <si>
    <t>Brukselka mrożona  (op. max. 2,5kg)</t>
  </si>
  <si>
    <t>Bukiet warzyw 3 – składnikowy (kalafior, brokuł, marchew op. max. 2,5kg)</t>
  </si>
  <si>
    <t>Ciasto francuskie mrożone 370g - 450g</t>
  </si>
  <si>
    <t>15896000-5</t>
  </si>
  <si>
    <t>Dynia mrożona (op. max. 2,5kg)</t>
  </si>
  <si>
    <t>Frytki mrożone proste gat.1</t>
  </si>
  <si>
    <t>Groszek zielony mrożony (op. max. 2,5kg)</t>
  </si>
  <si>
    <t>Jagoda mrożona (op. max. 2kg)</t>
  </si>
  <si>
    <t>Kalafior mrożony (op. max. 2,5kg)</t>
  </si>
  <si>
    <t>Malina mrożona (op. max.  2,5kg)</t>
  </si>
  <si>
    <t>Marchew mrożona kostka (op. max. 2,5kg)</t>
  </si>
  <si>
    <t>Marchew z groszkiem mrożona (op. max. 2,5kg)</t>
  </si>
  <si>
    <t>Mieszanka chińska mrożona (op. max. 2,5kg)</t>
  </si>
  <si>
    <t>Mieszanka kompotowa owocowa z owoców bez pestek, min. 3 rodzje owoców (op. max. 3kg)</t>
  </si>
  <si>
    <t>Mieszanka warzywna  mrożona – 7 składnikowa (op. max. 2,5kg)</t>
  </si>
  <si>
    <t>Szpinak liście mrożony (op. max. 2,5kg)</t>
  </si>
  <si>
    <t>Śliwka mrożona bez pestki (op. max. 2,5kg)</t>
  </si>
  <si>
    <t>Truskawki mrożone (op. max. 2,5kg)</t>
  </si>
  <si>
    <t>Wiśnia mrożona bez pestki (op. max. 2,5kg)</t>
  </si>
  <si>
    <t>Włoszczyzna mrożona paski (op. max. 3kg)</t>
  </si>
  <si>
    <t>21.</t>
  </si>
  <si>
    <t>22.</t>
  </si>
  <si>
    <t>23.</t>
  </si>
  <si>
    <t>15311200-3</t>
  </si>
  <si>
    <t>Pampuchy drożdźowe (opakowanie max 2,5kg) skład: mleko, drożdże (świeże, lub 7-8 g drożdży suchych), cukier, mąka pszenna (do typu 500), jajka, sól, woda</t>
  </si>
  <si>
    <t>Filet z dorsza czerniaka bez skóry mrożony glazura max. 5%, S.H.P.</t>
  </si>
  <si>
    <t>15220000-6</t>
  </si>
  <si>
    <t>Filet z łosiosia płaty świeży</t>
  </si>
  <si>
    <t>Filet z miruny bez skóry  mrożony glazura 5% S.H.P.</t>
  </si>
  <si>
    <t>Filet z morszczuka mrożony bez skóry glazura max. 5%, S.H.P.</t>
  </si>
  <si>
    <t xml:space="preserve">Filety śledziowe op.3kg-5kg, Filety ze śledzia a"la matjas. Filet z najlepiej wyselekcjonowanych śledzi. Płaty śledziowe konserwowane w zaprawie solnej. </t>
  </si>
  <si>
    <t>15241200-1</t>
  </si>
  <si>
    <t>Makrela wędzona patroszona bez łba  (tusza)</t>
  </si>
  <si>
    <t>15234000-7</t>
  </si>
  <si>
    <t>Filet z Makreli w pomidorach, zawartość ryby min. 50%,  op. 170g-200 g</t>
  </si>
  <si>
    <t>15240000-2</t>
  </si>
  <si>
    <t>Filet z makreli w oleju, zawartość ryby min. 60%,  op. 170g-200g</t>
  </si>
  <si>
    <t>Filet z łososia wędzony płat</t>
  </si>
  <si>
    <t>Tuńczyk w oleju kawałki puszka op. 150-220g.</t>
  </si>
  <si>
    <t>15241400-3</t>
  </si>
  <si>
    <t>Tuńczyk w sosie własnym puszka op. 150-220g</t>
  </si>
  <si>
    <t>Paluszki rybne  mrożone, zawartość ryby min. 60%, panierka 15%-20%, bez tłuszczu palmowego, stabilizatorów, substancji konserwujących  op. 250-300g</t>
  </si>
  <si>
    <t>15241700-6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</si>
  <si>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</si>
  <si>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</si>
  <si>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</si>
  <si>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</si>
  <si>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</si>
  <si>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</si>
  <si>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</si>
  <si>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</si>
  <si>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</si>
  <si>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</si>
  <si>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</si>
  <si>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cena jednostkowa netto</t>
  </si>
  <si>
    <t>vat stawka</t>
  </si>
  <si>
    <t>cena jednostkowa brutto</t>
  </si>
  <si>
    <t>wartość brutto</t>
  </si>
  <si>
    <t>wartość netto</t>
  </si>
  <si>
    <t>Łącznie wartośc netto</t>
  </si>
  <si>
    <t>Łącznie wartość brutto</t>
  </si>
  <si>
    <t>ZC/41/2024 Formularz kalkulacyjny artykuły mrożone, ryby i przetwory rybne</t>
  </si>
  <si>
    <t>Plan 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</si>
</sst>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44" fontId="3" fillId="5" borderId="1" xfId="1" applyFont="1" applyFill="1" applyBorder="1" applyAlignment="1" applyProtection="1">
      <alignment horizontal="center" vertical="center" wrapText="1"/>
    </xf>
    <xf numFmtId="7" fontId="4" fillId="8" borderId="1" xfId="1" applyNumberFormat="1" applyFont="1" applyFill="1" applyBorder="1" applyAlignment="1" applyProtection="1">
      <alignment horizontal="center" vertical="center"/>
      <protection locked="0"/>
    </xf>
    <xf numFmtId="7" fontId="4" fillId="0" borderId="1" xfId="1" applyNumberFormat="1" applyFont="1" applyBorder="1" applyAlignment="1" applyProtection="1">
      <alignment horizontal="center" vertical="center"/>
    </xf>
    <xf numFmtId="7" fontId="4" fillId="8" borderId="3" xfId="1" applyNumberFormat="1" applyFont="1" applyFill="1" applyBorder="1" applyAlignment="1" applyProtection="1">
      <alignment horizontal="center" vertical="center"/>
      <protection locked="0"/>
    </xf>
    <xf numFmtId="7" fontId="4" fillId="3" borderId="1" xfId="1" applyNumberFormat="1" applyFont="1" applyFill="1" applyBorder="1" applyAlignment="1" applyProtection="1">
      <alignment horizontal="center" vertical="center"/>
    </xf>
    <xf numFmtId="7" fontId="4" fillId="4" borderId="1" xfId="1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2" fontId="5" fillId="0" borderId="0" xfId="0" applyNumberFormat="1" applyFont="1" applyProtection="1"/>
    <xf numFmtId="0" fontId="5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2" fontId="2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/>
    </xf>
    <xf numFmtId="0" fontId="5" fillId="6" borderId="1" xfId="0" applyFont="1" applyFill="1" applyBorder="1" applyAlignment="1" applyProtection="1">
      <alignment horizontal="center" vertical="center"/>
    </xf>
    <xf numFmtId="164" fontId="5" fillId="6" borderId="1" xfId="0" applyNumberFormat="1" applyFont="1" applyFill="1" applyBorder="1" applyAlignment="1" applyProtection="1">
      <alignment horizontal="center" vertical="center"/>
    </xf>
    <xf numFmtId="44" fontId="3" fillId="0" borderId="3" xfId="1" applyFont="1" applyFill="1" applyBorder="1" applyAlignment="1" applyProtection="1">
      <alignment horizontal="left" vertical="center" wrapText="1"/>
    </xf>
    <xf numFmtId="44" fontId="3" fillId="7" borderId="3" xfId="1" applyFont="1" applyFill="1" applyBorder="1" applyAlignment="1" applyProtection="1">
      <alignment horizontal="left" vertical="center" wrapText="1"/>
    </xf>
    <xf numFmtId="7" fontId="3" fillId="7" borderId="3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2" fontId="4" fillId="0" borderId="0" xfId="0" applyNumberFormat="1" applyFont="1" applyProtection="1"/>
    <xf numFmtId="2" fontId="4" fillId="3" borderId="0" xfId="0" applyNumberFormat="1" applyFont="1" applyFill="1" applyProtection="1"/>
    <xf numFmtId="7" fontId="1" fillId="8" borderId="1" xfId="1" applyNumberFormat="1" applyFont="1" applyFill="1" applyBorder="1" applyAlignment="1" applyProtection="1">
      <alignment horizontal="center" vertical="center" wrapText="1"/>
      <protection locked="0"/>
    </xf>
    <xf numFmtId="10" fontId="4" fillId="8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wrapText="1"/>
    </xf>
    <xf numFmtId="0" fontId="5" fillId="0" borderId="2" xfId="0" applyFont="1" applyBorder="1" applyProtection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J37"/>
  <sheetViews>
    <sheetView tabSelected="1" topLeftCell="D1" zoomScale="70" zoomScaleNormal="70" zoomScaleSheetLayoutView="90" workbookViewId="0">
      <selection activeCell="H6" sqref="H6"/>
    </sheetView>
  </sheetViews>
  <sheetFormatPr defaultColWidth="11.5546875" defaultRowHeight="15.6" x14ac:dyDescent="0.3"/>
  <cols>
    <col min="1" max="3" width="0" style="20" hidden="1" customWidth="1"/>
    <col min="4" max="4" width="5.6640625" style="40" customWidth="1"/>
    <col min="5" max="5" width="43.6640625" style="41" customWidth="1"/>
    <col min="6" max="6" width="10.33203125" style="40" customWidth="1"/>
    <col min="7" max="7" width="17" style="40" customWidth="1"/>
    <col min="8" max="8" width="13.88671875" style="42" customWidth="1"/>
    <col min="9" max="9" width="28.5546875" style="43" customWidth="1"/>
    <col min="10" max="10" width="21.6640625" style="43" customWidth="1"/>
    <col min="11" max="11" width="20.33203125" style="43" customWidth="1"/>
    <col min="12" max="12" width="27.6640625" style="44" customWidth="1"/>
    <col min="13" max="13" width="24" style="20" customWidth="1"/>
    <col min="14" max="16384" width="11.5546875" style="20"/>
  </cols>
  <sheetData>
    <row r="1" spans="4:13" s="10" customFormat="1" ht="81" customHeight="1" x14ac:dyDescent="0.3">
      <c r="D1" s="7"/>
      <c r="E1" s="47" t="s">
        <v>89</v>
      </c>
      <c r="F1" s="48"/>
      <c r="G1" s="48"/>
      <c r="H1" s="8"/>
      <c r="I1" s="9"/>
      <c r="J1" s="9"/>
      <c r="K1" s="9"/>
      <c r="L1" s="9"/>
    </row>
    <row r="2" spans="4:13" s="16" customFormat="1" ht="103.5" customHeight="1" x14ac:dyDescent="0.25">
      <c r="D2" s="11"/>
      <c r="E2" s="12" t="s">
        <v>0</v>
      </c>
      <c r="F2" s="13" t="s">
        <v>1</v>
      </c>
      <c r="G2" s="13" t="s">
        <v>3</v>
      </c>
      <c r="H2" s="14" t="s">
        <v>90</v>
      </c>
      <c r="I2" s="15" t="s">
        <v>82</v>
      </c>
      <c r="J2" s="12" t="s">
        <v>86</v>
      </c>
      <c r="K2" s="15" t="s">
        <v>83</v>
      </c>
      <c r="L2" s="12" t="s">
        <v>84</v>
      </c>
      <c r="M2" s="1" t="s">
        <v>85</v>
      </c>
    </row>
    <row r="3" spans="4:13" ht="39.75" customHeight="1" x14ac:dyDescent="0.3">
      <c r="D3" s="17" t="s">
        <v>4</v>
      </c>
      <c r="E3" s="18" t="s">
        <v>24</v>
      </c>
      <c r="F3" s="17" t="s">
        <v>2</v>
      </c>
      <c r="G3" s="17" t="s">
        <v>25</v>
      </c>
      <c r="H3" s="19">
        <v>30</v>
      </c>
      <c r="I3" s="2"/>
      <c r="J3" s="3">
        <f>H3*I3</f>
        <v>0</v>
      </c>
      <c r="K3" s="46"/>
      <c r="L3" s="5">
        <f>I3*K3+I3</f>
        <v>0</v>
      </c>
      <c r="M3" s="6">
        <f>H3*L3</f>
        <v>0</v>
      </c>
    </row>
    <row r="4" spans="4:13" ht="30" customHeight="1" x14ac:dyDescent="0.3">
      <c r="D4" s="17" t="s">
        <v>5</v>
      </c>
      <c r="E4" s="18" t="s">
        <v>27</v>
      </c>
      <c r="F4" s="17" t="s">
        <v>2</v>
      </c>
      <c r="G4" s="17" t="s">
        <v>25</v>
      </c>
      <c r="H4" s="19">
        <v>85</v>
      </c>
      <c r="I4" s="2"/>
      <c r="J4" s="3">
        <f t="shared" ref="J4:J36" si="0">H4*I4</f>
        <v>0</v>
      </c>
      <c r="K4" s="46"/>
      <c r="L4" s="5">
        <f t="shared" ref="L4:L36" si="1">I4*K4+I4</f>
        <v>0</v>
      </c>
      <c r="M4" s="6">
        <f t="shared" ref="M4:M36" si="2">H4*L4</f>
        <v>0</v>
      </c>
    </row>
    <row r="5" spans="4:13" ht="36" customHeight="1" x14ac:dyDescent="0.3">
      <c r="D5" s="17" t="s">
        <v>6</v>
      </c>
      <c r="E5" s="18" t="s">
        <v>28</v>
      </c>
      <c r="F5" s="17" t="s">
        <v>2</v>
      </c>
      <c r="G5" s="17" t="s">
        <v>25</v>
      </c>
      <c r="H5" s="19">
        <v>5</v>
      </c>
      <c r="I5" s="2"/>
      <c r="J5" s="3">
        <f t="shared" si="0"/>
        <v>0</v>
      </c>
      <c r="K5" s="46"/>
      <c r="L5" s="5">
        <f t="shared" si="1"/>
        <v>0</v>
      </c>
      <c r="M5" s="6">
        <f t="shared" si="2"/>
        <v>0</v>
      </c>
    </row>
    <row r="6" spans="4:13" ht="51.75" customHeight="1" x14ac:dyDescent="0.3">
      <c r="D6" s="17" t="s">
        <v>7</v>
      </c>
      <c r="E6" s="18" t="s">
        <v>29</v>
      </c>
      <c r="F6" s="17" t="s">
        <v>2</v>
      </c>
      <c r="G6" s="17" t="s">
        <v>25</v>
      </c>
      <c r="H6" s="19">
        <v>70</v>
      </c>
      <c r="I6" s="2"/>
      <c r="J6" s="3">
        <f t="shared" si="0"/>
        <v>0</v>
      </c>
      <c r="K6" s="46"/>
      <c r="L6" s="5">
        <f t="shared" si="1"/>
        <v>0</v>
      </c>
      <c r="M6" s="6">
        <f t="shared" si="2"/>
        <v>0</v>
      </c>
    </row>
    <row r="7" spans="4:13" ht="30" customHeight="1" x14ac:dyDescent="0.3">
      <c r="D7" s="17" t="s">
        <v>8</v>
      </c>
      <c r="E7" s="18" t="s">
        <v>30</v>
      </c>
      <c r="F7" s="17" t="s">
        <v>2</v>
      </c>
      <c r="G7" s="17" t="s">
        <v>31</v>
      </c>
      <c r="H7" s="19">
        <v>2</v>
      </c>
      <c r="I7" s="2"/>
      <c r="J7" s="3">
        <f t="shared" si="0"/>
        <v>0</v>
      </c>
      <c r="K7" s="46"/>
      <c r="L7" s="5">
        <f t="shared" si="1"/>
        <v>0</v>
      </c>
      <c r="M7" s="6">
        <f t="shared" si="2"/>
        <v>0</v>
      </c>
    </row>
    <row r="8" spans="4:13" ht="30" customHeight="1" x14ac:dyDescent="0.3">
      <c r="D8" s="17" t="s">
        <v>9</v>
      </c>
      <c r="E8" s="18" t="s">
        <v>32</v>
      </c>
      <c r="F8" s="17" t="s">
        <v>2</v>
      </c>
      <c r="G8" s="17" t="s">
        <v>25</v>
      </c>
      <c r="H8" s="19">
        <v>55</v>
      </c>
      <c r="I8" s="2"/>
      <c r="J8" s="3">
        <f t="shared" si="0"/>
        <v>0</v>
      </c>
      <c r="K8" s="46"/>
      <c r="L8" s="5">
        <f t="shared" si="1"/>
        <v>0</v>
      </c>
      <c r="M8" s="6">
        <f t="shared" si="2"/>
        <v>0</v>
      </c>
    </row>
    <row r="9" spans="4:13" ht="36.75" customHeight="1" x14ac:dyDescent="0.3">
      <c r="D9" s="17" t="s">
        <v>10</v>
      </c>
      <c r="E9" s="18" t="s">
        <v>33</v>
      </c>
      <c r="F9" s="17" t="s">
        <v>2</v>
      </c>
      <c r="G9" s="21" t="s">
        <v>51</v>
      </c>
      <c r="H9" s="19">
        <v>160</v>
      </c>
      <c r="I9" s="2"/>
      <c r="J9" s="3">
        <f t="shared" si="0"/>
        <v>0</v>
      </c>
      <c r="K9" s="46"/>
      <c r="L9" s="5">
        <f t="shared" si="1"/>
        <v>0</v>
      </c>
      <c r="M9" s="6">
        <f t="shared" si="2"/>
        <v>0</v>
      </c>
    </row>
    <row r="10" spans="4:13" ht="30" customHeight="1" x14ac:dyDescent="0.3">
      <c r="D10" s="17" t="s">
        <v>11</v>
      </c>
      <c r="E10" s="18" t="s">
        <v>34</v>
      </c>
      <c r="F10" s="17" t="s">
        <v>2</v>
      </c>
      <c r="G10" s="17" t="s">
        <v>25</v>
      </c>
      <c r="H10" s="19">
        <v>80</v>
      </c>
      <c r="I10" s="2"/>
      <c r="J10" s="3">
        <f t="shared" si="0"/>
        <v>0</v>
      </c>
      <c r="K10" s="46"/>
      <c r="L10" s="5">
        <f t="shared" si="1"/>
        <v>0</v>
      </c>
      <c r="M10" s="6">
        <f t="shared" si="2"/>
        <v>0</v>
      </c>
    </row>
    <row r="11" spans="4:13" ht="45" customHeight="1" x14ac:dyDescent="0.3">
      <c r="D11" s="17" t="s">
        <v>12</v>
      </c>
      <c r="E11" s="18" t="s">
        <v>35</v>
      </c>
      <c r="F11" s="17" t="s">
        <v>2</v>
      </c>
      <c r="G11" s="17" t="s">
        <v>26</v>
      </c>
      <c r="H11" s="19">
        <v>4</v>
      </c>
      <c r="I11" s="2"/>
      <c r="J11" s="3">
        <f t="shared" si="0"/>
        <v>0</v>
      </c>
      <c r="K11" s="46"/>
      <c r="L11" s="5">
        <f t="shared" si="1"/>
        <v>0</v>
      </c>
      <c r="M11" s="6">
        <f t="shared" si="2"/>
        <v>0</v>
      </c>
    </row>
    <row r="12" spans="4:13" ht="30" customHeight="1" x14ac:dyDescent="0.3">
      <c r="D12" s="17" t="s">
        <v>13</v>
      </c>
      <c r="E12" s="18" t="s">
        <v>36</v>
      </c>
      <c r="F12" s="17" t="s">
        <v>2</v>
      </c>
      <c r="G12" s="17" t="s">
        <v>25</v>
      </c>
      <c r="H12" s="19">
        <v>100</v>
      </c>
      <c r="I12" s="2"/>
      <c r="J12" s="3">
        <f t="shared" si="0"/>
        <v>0</v>
      </c>
      <c r="K12" s="46"/>
      <c r="L12" s="5">
        <f t="shared" si="1"/>
        <v>0</v>
      </c>
      <c r="M12" s="6">
        <f t="shared" si="2"/>
        <v>0</v>
      </c>
    </row>
    <row r="13" spans="4:13" ht="42.75" customHeight="1" x14ac:dyDescent="0.3">
      <c r="D13" s="17" t="s">
        <v>14</v>
      </c>
      <c r="E13" s="18" t="s">
        <v>37</v>
      </c>
      <c r="F13" s="17" t="s">
        <v>2</v>
      </c>
      <c r="G13" s="17" t="s">
        <v>26</v>
      </c>
      <c r="H13" s="19">
        <v>10</v>
      </c>
      <c r="I13" s="2"/>
      <c r="J13" s="3">
        <f t="shared" si="0"/>
        <v>0</v>
      </c>
      <c r="K13" s="46"/>
      <c r="L13" s="5">
        <f t="shared" si="1"/>
        <v>0</v>
      </c>
      <c r="M13" s="6">
        <f t="shared" si="2"/>
        <v>0</v>
      </c>
    </row>
    <row r="14" spans="4:13" ht="64.5" customHeight="1" x14ac:dyDescent="0.3">
      <c r="D14" s="17" t="s">
        <v>15</v>
      </c>
      <c r="E14" s="18" t="s">
        <v>38</v>
      </c>
      <c r="F14" s="22" t="s">
        <v>2</v>
      </c>
      <c r="G14" s="22" t="s">
        <v>25</v>
      </c>
      <c r="H14" s="19">
        <v>70</v>
      </c>
      <c r="I14" s="2"/>
      <c r="J14" s="3">
        <f t="shared" si="0"/>
        <v>0</v>
      </c>
      <c r="K14" s="46"/>
      <c r="L14" s="5">
        <f t="shared" si="1"/>
        <v>0</v>
      </c>
      <c r="M14" s="6">
        <f t="shared" si="2"/>
        <v>0</v>
      </c>
    </row>
    <row r="15" spans="4:13" ht="55.5" customHeight="1" x14ac:dyDescent="0.3">
      <c r="D15" s="17" t="s">
        <v>16</v>
      </c>
      <c r="E15" s="18" t="s">
        <v>39</v>
      </c>
      <c r="F15" s="17" t="s">
        <v>2</v>
      </c>
      <c r="G15" s="17" t="s">
        <v>25</v>
      </c>
      <c r="H15" s="19">
        <v>75</v>
      </c>
      <c r="I15" s="2"/>
      <c r="J15" s="3">
        <f t="shared" si="0"/>
        <v>0</v>
      </c>
      <c r="K15" s="46"/>
      <c r="L15" s="5">
        <f t="shared" si="1"/>
        <v>0</v>
      </c>
      <c r="M15" s="6">
        <f t="shared" si="2"/>
        <v>0</v>
      </c>
    </row>
    <row r="16" spans="4:13" ht="54.75" customHeight="1" x14ac:dyDescent="0.3">
      <c r="D16" s="17" t="s">
        <v>17</v>
      </c>
      <c r="E16" s="18" t="s">
        <v>40</v>
      </c>
      <c r="F16" s="17" t="s">
        <v>2</v>
      </c>
      <c r="G16" s="17" t="s">
        <v>25</v>
      </c>
      <c r="H16" s="19">
        <v>60</v>
      </c>
      <c r="I16" s="2"/>
      <c r="J16" s="3">
        <f t="shared" si="0"/>
        <v>0</v>
      </c>
      <c r="K16" s="46"/>
      <c r="L16" s="5">
        <f t="shared" si="1"/>
        <v>0</v>
      </c>
      <c r="M16" s="6">
        <f t="shared" si="2"/>
        <v>0</v>
      </c>
    </row>
    <row r="17" spans="1:192" ht="51.75" customHeight="1" x14ac:dyDescent="0.3">
      <c r="D17" s="17" t="s">
        <v>18</v>
      </c>
      <c r="E17" s="18" t="s">
        <v>41</v>
      </c>
      <c r="F17" s="17" t="s">
        <v>2</v>
      </c>
      <c r="G17" s="17" t="s">
        <v>26</v>
      </c>
      <c r="H17" s="19">
        <v>290</v>
      </c>
      <c r="I17" s="2"/>
      <c r="J17" s="3">
        <f t="shared" si="0"/>
        <v>0</v>
      </c>
      <c r="K17" s="46"/>
      <c r="L17" s="5">
        <f t="shared" si="1"/>
        <v>0</v>
      </c>
      <c r="M17" s="6">
        <f t="shared" si="2"/>
        <v>0</v>
      </c>
    </row>
    <row r="18" spans="1:192" ht="63" customHeight="1" x14ac:dyDescent="0.3">
      <c r="D18" s="17" t="s">
        <v>19</v>
      </c>
      <c r="E18" s="18" t="s">
        <v>42</v>
      </c>
      <c r="F18" s="17" t="s">
        <v>2</v>
      </c>
      <c r="G18" s="17" t="s">
        <v>25</v>
      </c>
      <c r="H18" s="19">
        <v>50</v>
      </c>
      <c r="I18" s="2"/>
      <c r="J18" s="3">
        <f t="shared" si="0"/>
        <v>0</v>
      </c>
      <c r="K18" s="46"/>
      <c r="L18" s="5">
        <f t="shared" si="1"/>
        <v>0</v>
      </c>
      <c r="M18" s="6">
        <f t="shared" si="2"/>
        <v>0</v>
      </c>
    </row>
    <row r="19" spans="1:192" ht="80.400000000000006" customHeight="1" x14ac:dyDescent="0.3">
      <c r="D19" s="17" t="s">
        <v>20</v>
      </c>
      <c r="E19" s="18" t="s">
        <v>43</v>
      </c>
      <c r="F19" s="17" t="s">
        <v>2</v>
      </c>
      <c r="G19" s="17" t="s">
        <v>25</v>
      </c>
      <c r="H19" s="19">
        <v>30</v>
      </c>
      <c r="I19" s="2"/>
      <c r="J19" s="3">
        <f t="shared" si="0"/>
        <v>0</v>
      </c>
      <c r="K19" s="46"/>
      <c r="L19" s="5">
        <f t="shared" si="1"/>
        <v>0</v>
      </c>
      <c r="M19" s="6">
        <f t="shared" si="2"/>
        <v>0</v>
      </c>
    </row>
    <row r="20" spans="1:192" ht="49.5" customHeight="1" x14ac:dyDescent="0.3">
      <c r="D20" s="17" t="s">
        <v>21</v>
      </c>
      <c r="E20" s="18" t="s">
        <v>44</v>
      </c>
      <c r="F20" s="17" t="s">
        <v>2</v>
      </c>
      <c r="G20" s="17" t="s">
        <v>26</v>
      </c>
      <c r="H20" s="19">
        <v>30</v>
      </c>
      <c r="I20" s="2"/>
      <c r="J20" s="3">
        <f t="shared" si="0"/>
        <v>0</v>
      </c>
      <c r="K20" s="46"/>
      <c r="L20" s="5">
        <f t="shared" si="1"/>
        <v>0</v>
      </c>
      <c r="M20" s="6">
        <f t="shared" si="2"/>
        <v>0</v>
      </c>
    </row>
    <row r="21" spans="1:192" ht="50.25" customHeight="1" x14ac:dyDescent="0.3">
      <c r="D21" s="17" t="s">
        <v>22</v>
      </c>
      <c r="E21" s="18" t="s">
        <v>45</v>
      </c>
      <c r="F21" s="17" t="s">
        <v>2</v>
      </c>
      <c r="G21" s="17" t="s">
        <v>26</v>
      </c>
      <c r="H21" s="19">
        <v>90</v>
      </c>
      <c r="I21" s="2"/>
      <c r="J21" s="3">
        <f t="shared" si="0"/>
        <v>0</v>
      </c>
      <c r="K21" s="46"/>
      <c r="L21" s="5">
        <f t="shared" si="1"/>
        <v>0</v>
      </c>
      <c r="M21" s="6">
        <f t="shared" si="2"/>
        <v>0</v>
      </c>
    </row>
    <row r="22" spans="1:192" ht="36" customHeight="1" x14ac:dyDescent="0.3">
      <c r="D22" s="17" t="s">
        <v>23</v>
      </c>
      <c r="E22" s="18" t="s">
        <v>46</v>
      </c>
      <c r="F22" s="17" t="s">
        <v>2</v>
      </c>
      <c r="G22" s="17" t="s">
        <v>26</v>
      </c>
      <c r="H22" s="19">
        <v>25</v>
      </c>
      <c r="I22" s="2"/>
      <c r="J22" s="3">
        <f t="shared" si="0"/>
        <v>0</v>
      </c>
      <c r="K22" s="46"/>
      <c r="L22" s="5">
        <f t="shared" si="1"/>
        <v>0</v>
      </c>
      <c r="M22" s="6">
        <f t="shared" si="2"/>
        <v>0</v>
      </c>
    </row>
    <row r="23" spans="1:192" ht="40.5" customHeight="1" x14ac:dyDescent="0.3">
      <c r="D23" s="17" t="s">
        <v>48</v>
      </c>
      <c r="E23" s="18" t="s">
        <v>47</v>
      </c>
      <c r="F23" s="17" t="s">
        <v>2</v>
      </c>
      <c r="G23" s="17" t="s">
        <v>25</v>
      </c>
      <c r="H23" s="19">
        <v>450</v>
      </c>
      <c r="I23" s="2"/>
      <c r="J23" s="3">
        <f t="shared" si="0"/>
        <v>0</v>
      </c>
      <c r="K23" s="46"/>
      <c r="L23" s="5">
        <f t="shared" si="1"/>
        <v>0</v>
      </c>
      <c r="M23" s="6">
        <f t="shared" si="2"/>
        <v>0</v>
      </c>
    </row>
    <row r="24" spans="1:192" ht="69" customHeight="1" x14ac:dyDescent="0.3">
      <c r="D24" s="17" t="s">
        <v>49</v>
      </c>
      <c r="E24" s="18" t="s">
        <v>52</v>
      </c>
      <c r="F24" s="17" t="s">
        <v>2</v>
      </c>
      <c r="G24" s="17"/>
      <c r="H24" s="19">
        <v>30</v>
      </c>
      <c r="I24" s="4"/>
      <c r="J24" s="3">
        <f t="shared" si="0"/>
        <v>0</v>
      </c>
      <c r="K24" s="46"/>
      <c r="L24" s="5">
        <f t="shared" si="1"/>
        <v>0</v>
      </c>
      <c r="M24" s="6">
        <f t="shared" si="2"/>
        <v>0</v>
      </c>
    </row>
    <row r="25" spans="1:192" s="27" customFormat="1" ht="39" customHeight="1" x14ac:dyDescent="0.25">
      <c r="A25" s="23"/>
      <c r="B25" s="23"/>
      <c r="C25" s="23"/>
      <c r="D25" s="17" t="s">
        <v>50</v>
      </c>
      <c r="E25" s="24" t="s">
        <v>53</v>
      </c>
      <c r="F25" s="25" t="s">
        <v>2</v>
      </c>
      <c r="G25" s="25" t="s">
        <v>54</v>
      </c>
      <c r="H25" s="26">
        <v>270</v>
      </c>
      <c r="I25" s="45"/>
      <c r="J25" s="3">
        <f t="shared" si="0"/>
        <v>0</v>
      </c>
      <c r="K25" s="46"/>
      <c r="L25" s="5">
        <f t="shared" si="1"/>
        <v>0</v>
      </c>
      <c r="M25" s="6">
        <f t="shared" si="2"/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</row>
    <row r="26" spans="1:192" s="27" customFormat="1" ht="31.5" customHeight="1" x14ac:dyDescent="0.25">
      <c r="A26" s="23"/>
      <c r="B26" s="23"/>
      <c r="C26" s="23"/>
      <c r="D26" s="17" t="s">
        <v>71</v>
      </c>
      <c r="E26" s="24" t="s">
        <v>55</v>
      </c>
      <c r="F26" s="25" t="s">
        <v>2</v>
      </c>
      <c r="G26" s="25" t="s">
        <v>54</v>
      </c>
      <c r="H26" s="26">
        <v>5</v>
      </c>
      <c r="I26" s="45"/>
      <c r="J26" s="3">
        <f t="shared" si="0"/>
        <v>0</v>
      </c>
      <c r="K26" s="46"/>
      <c r="L26" s="5">
        <f t="shared" si="1"/>
        <v>0</v>
      </c>
      <c r="M26" s="6">
        <f t="shared" si="2"/>
        <v>0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</row>
    <row r="27" spans="1:192" s="27" customFormat="1" ht="36" customHeight="1" x14ac:dyDescent="0.25">
      <c r="A27" s="23"/>
      <c r="B27" s="23"/>
      <c r="C27" s="23"/>
      <c r="D27" s="17" t="s">
        <v>72</v>
      </c>
      <c r="E27" s="24" t="s">
        <v>56</v>
      </c>
      <c r="F27" s="28" t="s">
        <v>2</v>
      </c>
      <c r="G27" s="25" t="s">
        <v>54</v>
      </c>
      <c r="H27" s="26">
        <v>45</v>
      </c>
      <c r="I27" s="45"/>
      <c r="J27" s="3">
        <f t="shared" si="0"/>
        <v>0</v>
      </c>
      <c r="K27" s="46"/>
      <c r="L27" s="5">
        <f t="shared" si="1"/>
        <v>0</v>
      </c>
      <c r="M27" s="6">
        <f t="shared" si="2"/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</row>
    <row r="28" spans="1:192" s="27" customFormat="1" ht="39" customHeight="1" x14ac:dyDescent="0.25">
      <c r="A28" s="23"/>
      <c r="B28" s="23"/>
      <c r="C28" s="23"/>
      <c r="D28" s="17" t="s">
        <v>73</v>
      </c>
      <c r="E28" s="24" t="s">
        <v>57</v>
      </c>
      <c r="F28" s="25" t="s">
        <v>2</v>
      </c>
      <c r="G28" s="25" t="s">
        <v>54</v>
      </c>
      <c r="H28" s="26">
        <v>50</v>
      </c>
      <c r="I28" s="45"/>
      <c r="J28" s="3">
        <f t="shared" si="0"/>
        <v>0</v>
      </c>
      <c r="K28" s="46"/>
      <c r="L28" s="5">
        <f t="shared" si="1"/>
        <v>0</v>
      </c>
      <c r="M28" s="6">
        <f t="shared" si="2"/>
        <v>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</row>
    <row r="29" spans="1:192" s="27" customFormat="1" ht="77.400000000000006" customHeight="1" x14ac:dyDescent="0.25">
      <c r="A29" s="23"/>
      <c r="B29" s="23"/>
      <c r="C29" s="23"/>
      <c r="D29" s="17" t="s">
        <v>74</v>
      </c>
      <c r="E29" s="24" t="s">
        <v>58</v>
      </c>
      <c r="F29" s="25" t="s">
        <v>2</v>
      </c>
      <c r="G29" s="25" t="s">
        <v>59</v>
      </c>
      <c r="H29" s="26">
        <v>5</v>
      </c>
      <c r="I29" s="45"/>
      <c r="J29" s="3">
        <f t="shared" si="0"/>
        <v>0</v>
      </c>
      <c r="K29" s="46"/>
      <c r="L29" s="5">
        <f t="shared" si="1"/>
        <v>0</v>
      </c>
      <c r="M29" s="6">
        <f t="shared" si="2"/>
        <v>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</row>
    <row r="30" spans="1:192" s="27" customFormat="1" ht="31.5" customHeight="1" x14ac:dyDescent="0.25">
      <c r="A30" s="23"/>
      <c r="B30" s="23"/>
      <c r="C30" s="23"/>
      <c r="D30" s="17" t="s">
        <v>75</v>
      </c>
      <c r="E30" s="24" t="s">
        <v>60</v>
      </c>
      <c r="F30" s="25" t="s">
        <v>2</v>
      </c>
      <c r="G30" s="25" t="s">
        <v>61</v>
      </c>
      <c r="H30" s="26">
        <v>8</v>
      </c>
      <c r="I30" s="45"/>
      <c r="J30" s="3">
        <f t="shared" si="0"/>
        <v>0</v>
      </c>
      <c r="K30" s="46"/>
      <c r="L30" s="5">
        <f t="shared" si="1"/>
        <v>0</v>
      </c>
      <c r="M30" s="6">
        <f t="shared" si="2"/>
        <v>0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</row>
    <row r="31" spans="1:192" s="27" customFormat="1" ht="42.75" customHeight="1" x14ac:dyDescent="0.25">
      <c r="A31" s="23"/>
      <c r="B31" s="23"/>
      <c r="C31" s="23"/>
      <c r="D31" s="17" t="s">
        <v>76</v>
      </c>
      <c r="E31" s="24" t="s">
        <v>62</v>
      </c>
      <c r="F31" s="25" t="s">
        <v>2</v>
      </c>
      <c r="G31" s="25" t="s">
        <v>63</v>
      </c>
      <c r="H31" s="26">
        <v>10</v>
      </c>
      <c r="I31" s="45"/>
      <c r="J31" s="3">
        <f t="shared" si="0"/>
        <v>0</v>
      </c>
      <c r="K31" s="46"/>
      <c r="L31" s="5">
        <f t="shared" si="1"/>
        <v>0</v>
      </c>
      <c r="M31" s="6">
        <f t="shared" si="2"/>
        <v>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</row>
    <row r="32" spans="1:192" s="27" customFormat="1" ht="39" customHeight="1" x14ac:dyDescent="0.25">
      <c r="A32" s="23"/>
      <c r="B32" s="23"/>
      <c r="C32" s="23"/>
      <c r="D32" s="17" t="s">
        <v>77</v>
      </c>
      <c r="E32" s="24" t="s">
        <v>64</v>
      </c>
      <c r="F32" s="25" t="s">
        <v>2</v>
      </c>
      <c r="G32" s="25" t="s">
        <v>63</v>
      </c>
      <c r="H32" s="26">
        <v>5</v>
      </c>
      <c r="I32" s="45"/>
      <c r="J32" s="3">
        <f t="shared" si="0"/>
        <v>0</v>
      </c>
      <c r="K32" s="46"/>
      <c r="L32" s="5">
        <f t="shared" si="1"/>
        <v>0</v>
      </c>
      <c r="M32" s="6">
        <f t="shared" si="2"/>
        <v>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</row>
    <row r="33" spans="1:192" s="23" customFormat="1" ht="39" customHeight="1" x14ac:dyDescent="0.25">
      <c r="D33" s="17" t="s">
        <v>78</v>
      </c>
      <c r="E33" s="29" t="s">
        <v>65</v>
      </c>
      <c r="F33" s="30" t="s">
        <v>2</v>
      </c>
      <c r="G33" s="31" t="s">
        <v>61</v>
      </c>
      <c r="H33" s="26">
        <v>5</v>
      </c>
      <c r="I33" s="45"/>
      <c r="J33" s="3">
        <f t="shared" si="0"/>
        <v>0</v>
      </c>
      <c r="K33" s="46"/>
      <c r="L33" s="5">
        <f t="shared" si="1"/>
        <v>0</v>
      </c>
      <c r="M33" s="6">
        <f t="shared" si="2"/>
        <v>0</v>
      </c>
    </row>
    <row r="34" spans="1:192" s="27" customFormat="1" ht="32.25" customHeight="1" x14ac:dyDescent="0.25">
      <c r="A34" s="23"/>
      <c r="B34" s="23"/>
      <c r="C34" s="23"/>
      <c r="D34" s="17" t="s">
        <v>79</v>
      </c>
      <c r="E34" s="24" t="s">
        <v>66</v>
      </c>
      <c r="F34" s="25" t="s">
        <v>2</v>
      </c>
      <c r="G34" s="25" t="s">
        <v>67</v>
      </c>
      <c r="H34" s="26">
        <v>22</v>
      </c>
      <c r="I34" s="45"/>
      <c r="J34" s="3">
        <f t="shared" si="0"/>
        <v>0</v>
      </c>
      <c r="K34" s="46"/>
      <c r="L34" s="5">
        <f t="shared" si="1"/>
        <v>0</v>
      </c>
      <c r="M34" s="6">
        <f t="shared" si="2"/>
        <v>0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</row>
    <row r="35" spans="1:192" s="27" customFormat="1" ht="30" customHeight="1" x14ac:dyDescent="0.25">
      <c r="A35" s="23"/>
      <c r="B35" s="23"/>
      <c r="C35" s="23"/>
      <c r="D35" s="17" t="s">
        <v>80</v>
      </c>
      <c r="E35" s="24" t="s">
        <v>68</v>
      </c>
      <c r="F35" s="25" t="s">
        <v>2</v>
      </c>
      <c r="G35" s="25" t="s">
        <v>67</v>
      </c>
      <c r="H35" s="26">
        <v>15</v>
      </c>
      <c r="I35" s="45"/>
      <c r="J35" s="3">
        <f t="shared" si="0"/>
        <v>0</v>
      </c>
      <c r="K35" s="46"/>
      <c r="L35" s="5">
        <f t="shared" si="1"/>
        <v>0</v>
      </c>
      <c r="M35" s="6">
        <f t="shared" si="2"/>
        <v>0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</row>
    <row r="36" spans="1:192" s="27" customFormat="1" ht="67.2" customHeight="1" x14ac:dyDescent="0.25">
      <c r="A36" s="23"/>
      <c r="B36" s="23"/>
      <c r="C36" s="23"/>
      <c r="D36" s="17" t="s">
        <v>81</v>
      </c>
      <c r="E36" s="24" t="s">
        <v>69</v>
      </c>
      <c r="F36" s="25" t="s">
        <v>2</v>
      </c>
      <c r="G36" s="25" t="s">
        <v>70</v>
      </c>
      <c r="H36" s="26">
        <v>140</v>
      </c>
      <c r="I36" s="45"/>
      <c r="J36" s="3">
        <f t="shared" si="0"/>
        <v>0</v>
      </c>
      <c r="K36" s="46"/>
      <c r="L36" s="5">
        <f t="shared" si="1"/>
        <v>0</v>
      </c>
      <c r="M36" s="6">
        <f t="shared" si="2"/>
        <v>0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</row>
    <row r="37" spans="1:192" ht="57.45" customHeight="1" x14ac:dyDescent="0.3">
      <c r="D37" s="32"/>
      <c r="E37" s="33"/>
      <c r="F37" s="32"/>
      <c r="G37" s="32"/>
      <c r="H37" s="34"/>
      <c r="I37" s="35" t="s">
        <v>87</v>
      </c>
      <c r="J37" s="36">
        <f>SUM(J3:J36)</f>
        <v>0</v>
      </c>
      <c r="K37" s="37"/>
      <c r="L37" s="38" t="s">
        <v>88</v>
      </c>
      <c r="M37" s="39">
        <f>SUM(M3:M36)</f>
        <v>0</v>
      </c>
    </row>
  </sheetData>
  <sheetProtection algorithmName="SHA-512" hashValue="QDqPTpFrf2K6BHt1NsFjZ90a6CkDO+snliqTnpQOzEwLhtotN+uK7FOHlOtkLky5rLgPVLab6BWV5divTkWPLw==" saltValue="k9qOE/xTtk8c1VulDenG+g==" spinCount="100000" sheet="1" objects="1" scenarios="1"/>
  <protectedRanges>
    <protectedRange sqref="I3:I24" name="Rozstęp3" securityDescriptor="O:WDG:WDD:(A;;CC;;;WD)"/>
    <protectedRange sqref="I3:I24" name="Rozstęp1"/>
    <protectedRange sqref="I3:I24" name="Rozstęp2"/>
    <protectedRange sqref="I25:I36" name="Rozstęp3_1" securityDescriptor="O:WDG:WDD:(A;;CC;;;WD)"/>
    <protectedRange sqref="I25:I36" name="Rozstęp1_1" securityDescriptor="O:WDG:WDD:(A;;CC;;;WD)"/>
    <protectedRange sqref="I25:I36" name="Rozstęp2_1" securityDescriptor="O:WDG:WDD:(A;;CC;;;WD)"/>
    <protectedRange sqref="K37:L37" name="Rozstęp2_2" securityDescriptor="O:WDG:WDD:(A;;CC;;;WD)"/>
  </protectedRanges>
  <mergeCells count="1">
    <mergeCell ref="E1:G1"/>
  </mergeCells>
  <pageMargins left="0.7" right="0.7" top="0.75" bottom="0.75" header="0.3" footer="0.3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2" ma:contentTypeDescription="Utwórz nowy dokument." ma:contentTypeScope="" ma:versionID="cfc3db2ab4b2ebed0dec2e7f5ac5723e">
  <xsd:schema xmlns:xsd="http://www.w3.org/2001/XMLSchema" xmlns:xs="http://www.w3.org/2001/XMLSchema" xmlns:p="http://schemas.microsoft.com/office/2006/metadata/properties" xmlns:ns3="ccd8a6ed-5387-4806-b5a7-e917e592a733" targetNamespace="http://schemas.microsoft.com/office/2006/metadata/properties" ma:root="true" ma:fieldsID="d9bf7e91514a7e9b5511ca95c16d2548" ns3:_="">
    <xsd:import namespace="ccd8a6ed-5387-4806-b5a7-e917e592a7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d8a6ed-5387-4806-b5a7-e917e592a733" xsi:nil="true"/>
  </documentManagement>
</p:properties>
</file>

<file path=customXml/itemProps1.xml><?xml version="1.0" encoding="utf-8"?>
<ds:datastoreItem xmlns:ds="http://schemas.openxmlformats.org/officeDocument/2006/customXml" ds:itemID="{ECF1719C-1B23-423F-9FB1-3D701E031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5F9D6-BC25-424B-ACB1-7077682CD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183E9-E648-473F-B1BF-5ABB154808B5}">
  <ds:schemaRefs>
    <ds:schemaRef ds:uri="http://schemas.microsoft.com/office/2006/documentManagement/types"/>
    <ds:schemaRef ds:uri="http://purl.org/dc/terms/"/>
    <ds:schemaRef ds:uri="http://www.w3.org/XML/1998/namespace"/>
    <ds:schemaRef ds:uri="ccd8a6ed-5387-4806-b5a7-e917e592a733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mrożone, ryby i przetw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Anna Ślufińska</cp:lastModifiedBy>
  <cp:lastPrinted>2024-04-03T06:25:08Z</cp:lastPrinted>
  <dcterms:created xsi:type="dcterms:W3CDTF">2019-12-09T11:01:29Z</dcterms:created>
  <dcterms:modified xsi:type="dcterms:W3CDTF">2024-10-29T08:00:03Z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