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zestawienie" sheetId="3" r:id="rId1"/>
    <sheet name="okucia" sheetId="2" r:id="rId2"/>
  </sheets>
  <calcPr calcId="152511"/>
</workbook>
</file>

<file path=xl/calcChain.xml><?xml version="1.0" encoding="utf-8"?>
<calcChain xmlns="http://schemas.openxmlformats.org/spreadsheetml/2006/main">
  <c r="I43" i="2" l="1"/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G8" i="3" l="1"/>
  <c r="I4" i="2" l="1"/>
  <c r="D5" i="3"/>
  <c r="E4" i="3"/>
  <c r="E5" i="3" l="1"/>
  <c r="F4" i="3"/>
  <c r="F5" i="3" s="1"/>
  <c r="I42" i="2" l="1"/>
</calcChain>
</file>

<file path=xl/sharedStrings.xml><?xml version="1.0" encoding="utf-8"?>
<sst xmlns="http://schemas.openxmlformats.org/spreadsheetml/2006/main" count="105" uniqueCount="71">
  <si>
    <t>Pozycja z umowy</t>
  </si>
  <si>
    <t>j.m</t>
  </si>
  <si>
    <t>VAT %</t>
  </si>
  <si>
    <t>szt</t>
  </si>
  <si>
    <t>mb</t>
  </si>
  <si>
    <t>kpl</t>
  </si>
  <si>
    <t>Rodzaj asortymentu/model</t>
  </si>
  <si>
    <t>Drążek meblowy Ø 25mm niklowany</t>
  </si>
  <si>
    <t>Kołki złączeniowe - dyble drewniane Ø 8 mm, opakowanie po 1000 szt</t>
  </si>
  <si>
    <t>op</t>
  </si>
  <si>
    <t>Kółka łożyskowane Ø 50 mm, bieżnia kółka gumowana, guma biała.</t>
  </si>
  <si>
    <t>Podpórki Ø 5 mm do półek, opakowanie po 100szt</t>
  </si>
  <si>
    <t>Prowadnice rolkowe L 350 mm do szuflad - białe</t>
  </si>
  <si>
    <t>Prowadnice rolkowe L 400 mm do szuflad - białe</t>
  </si>
  <si>
    <t>Prowadnice rolkowe L 450 mm do szuflad - białe</t>
  </si>
  <si>
    <t>Prowadnice rolkowe L 500 mm do szuflad - białe</t>
  </si>
  <si>
    <t>Przepust kablowy Ø 60 mm, różne kolory</t>
  </si>
  <si>
    <t>Ślizgacz pojedynczy z gwoździem, opakowanie po 100 szt</t>
  </si>
  <si>
    <t>Uchwyt, zawieszka, ucho do wieszania półek, szafek, różne wymiary</t>
  </si>
  <si>
    <t>Uchwyt do drążka meblowego Ø 25 mm, niklowany</t>
  </si>
  <si>
    <t>Wywietrznik meblowy na plecy szaf 40 mm</t>
  </si>
  <si>
    <t>Zaczep do zamka meblowego 10 x 10 x 25 mm</t>
  </si>
  <si>
    <t>Zamek meblowy "kwadratowy" (40 x 40 mm) typ SISO</t>
  </si>
  <si>
    <t>Zamek typu ZMB3 LOB (klucz typu Yale, korpus zamka regulowany) po założeniu bębenka możliwość regulacji pozycji korpusu względem krawędzi drzwi</t>
  </si>
  <si>
    <t>Zaślepka samoprzylepna, różne kolory</t>
  </si>
  <si>
    <t>Zawieszka regulowana do szafek kuchennych, lewa i prawa</t>
  </si>
  <si>
    <t>brutto:</t>
  </si>
  <si>
    <t>OPIS PRZEDMIOTU ZAMÓWIENIA - umowa ramowa</t>
  </si>
  <si>
    <t>LP.</t>
  </si>
  <si>
    <t>zadanie - nazwa</t>
  </si>
  <si>
    <t>Okres umowy</t>
  </si>
  <si>
    <t xml:space="preserve">wartość brutto  </t>
  </si>
  <si>
    <t xml:space="preserve">wartość netto </t>
  </si>
  <si>
    <t>Wartość w €</t>
  </si>
  <si>
    <t>cpv</t>
  </si>
  <si>
    <t>12 m-cy</t>
  </si>
  <si>
    <r>
      <t xml:space="preserve">Ze względu na nieprzewidywalność zakresu prac konserwacyjnych, </t>
    </r>
    <r>
      <rPr>
        <b/>
        <i/>
        <sz val="12"/>
        <color theme="1"/>
        <rFont val="Century Gothic"/>
        <family val="2"/>
        <charset val="238"/>
      </rPr>
      <t>Ilość</t>
    </r>
    <r>
      <rPr>
        <b/>
        <sz val="12"/>
        <color theme="1"/>
        <rFont val="Century Gothic"/>
        <family val="2"/>
        <charset val="238"/>
      </rPr>
      <t xml:space="preserve"> w poszczególnych pozycjach materiałowych może ulec zmianie  </t>
    </r>
  </si>
  <si>
    <t>Uwaga</t>
  </si>
  <si>
    <t>Zaoferowane materiały muszą posiadać aktualne deklaracje zgodności, certyfikaty i atesty techniczne. Wykonawca zobowiązuje się do niezwłocznego dostarczenia na żądanie zamawiającego ww. dokumentów.</t>
  </si>
  <si>
    <t xml:space="preserve">Wykonawca musi zaoferować przedmiot zamówienia zgodny z wymogami zamawiającego, określonymi w niniejszej SWZ. </t>
  </si>
  <si>
    <t>Wykonawca musi zapewnić gwarancję producenta odpowiednią dla każdego artykułu wchodzącego w zakres przedmiotu zamówienia i zgodną z jego właściwością.</t>
  </si>
  <si>
    <t>Wskazane w SWZ nazwy własne, typy, modele, symbole itp. mają jedynie charakter wzorcowy.</t>
  </si>
  <si>
    <t>Producent*</t>
  </si>
  <si>
    <t>Oznaczenie Producenta/ symbol produktu lub inne dane jednoznacznie identyfikujace asortyment (jeśli dotyczy)*</t>
  </si>
  <si>
    <t>Przewidywana ilość</t>
  </si>
  <si>
    <t>Cena jednostkowa netto w PLN **</t>
  </si>
  <si>
    <t>Wartość brutto (kol. 6 x7) w PLN powiększona o wartość podatku VAT wskazanego w kol. 8 **</t>
  </si>
  <si>
    <t>44523000-2, 44521140-1, 45223821-7, 44400000-4</t>
  </si>
  <si>
    <t>okucia meblowe</t>
  </si>
  <si>
    <t>Kątownik meblowy kryty (typ Komandorek) 32x32 mm</t>
  </si>
  <si>
    <t>Noga Ø 60 długość 710 mm, kolor srebrna, regulacja długości</t>
  </si>
  <si>
    <t>Zamek centralny L 600, montowany od czoła</t>
  </si>
  <si>
    <t>Zamek centralny L 800, montowany od czoła</t>
  </si>
  <si>
    <t>Zamek centralny L 1200 montowany od czoła</t>
  </si>
  <si>
    <t>Zamek mocowany do szyby, srebrny</t>
  </si>
  <si>
    <t>Zasuwka meblowa + zaczep zasuwki L-50</t>
  </si>
  <si>
    <t>Zawiasy i uchwyty do szyb narożne srebrny</t>
  </si>
  <si>
    <r>
      <t>Listwa kątowa do łączenia blatów kuchennych 38 mm.</t>
    </r>
    <r>
      <rPr>
        <sz val="10"/>
        <color rgb="FFFF0000"/>
        <rFont val="Century Gothic"/>
        <family val="2"/>
        <charset val="238"/>
      </rPr>
      <t xml:space="preserve"> </t>
    </r>
    <r>
      <rPr>
        <sz val="10"/>
        <color indexed="8"/>
        <rFont val="Century Gothic"/>
        <family val="2"/>
        <charset val="238"/>
      </rPr>
      <t xml:space="preserve"> różne kolory) prawe i lewe</t>
    </r>
  </si>
  <si>
    <t>Listwa szczelinowa do łączenia blatów kuchennych 38 mm , różne kolory</t>
  </si>
  <si>
    <t xml:space="preserve">zawias meblowy nakładany prosty Fi 35 + prowadnik H-"0"  </t>
  </si>
  <si>
    <t xml:space="preserve">zawias meblowy równoległy  Fi 35 + prowadnik  </t>
  </si>
  <si>
    <t>wieszak meblowy wysuwany do L-300 mm</t>
  </si>
  <si>
    <t>wieszak meblowy wysuwany do L- 450 mm</t>
  </si>
  <si>
    <t>kratka wentylacyjna meblowa aluminiowa 60 mm x 480 mm</t>
  </si>
  <si>
    <t xml:space="preserve">Listwa montażowa do wieszania szafek dł 300 cm </t>
  </si>
  <si>
    <t xml:space="preserve">Opis przedmiotu zamówienia- zestawienie do notatki z szcowania. </t>
  </si>
  <si>
    <t>prowadnik do zawiasa FGV H-0 bez euro, pasujący do poz. 11</t>
  </si>
  <si>
    <t>Uchwyt meblowy L 96, złoty lub srebrny - połysk (wykonany z metalu)</t>
  </si>
  <si>
    <t>Wieszak (haczyk) pojedynczy srebrny - połysk wykonany z metalu, rozmiar od 30 - 35 mm</t>
  </si>
  <si>
    <t>Wieszak (haczyk) podwójny  srebrny - połysk wykonany z metalu rozmiar od 30 - 35 mm</t>
  </si>
  <si>
    <t>netto: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</si>
</sst>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0;[Red]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38"/>
    </font>
    <font>
      <b/>
      <sz val="10"/>
      <color indexed="8"/>
      <name val="Century Gothic"/>
      <family val="2"/>
      <charset val="238"/>
    </font>
    <font>
      <b/>
      <sz val="14"/>
      <color indexed="8"/>
      <name val="Century Gothic"/>
      <family val="2"/>
      <charset val="238"/>
    </font>
    <font>
      <sz val="10"/>
      <color indexed="8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sz val="12"/>
      <color theme="1"/>
      <name val="Calibri"/>
      <family val="2"/>
      <scheme val="minor"/>
    </font>
    <font>
      <b/>
      <i/>
      <sz val="12"/>
      <color theme="1"/>
      <name val="Century Gothic"/>
      <family val="2"/>
      <charset val="238"/>
    </font>
    <font>
      <sz val="10"/>
      <name val="Arial CE"/>
      <family val="2"/>
      <charset val="238"/>
    </font>
    <font>
      <sz val="12"/>
      <name val="Century Gothic"/>
      <family val="2"/>
      <charset val="238"/>
    </font>
    <font>
      <b/>
      <u/>
      <sz val="12"/>
      <name val="Century Gothic"/>
      <family val="2"/>
      <charset val="238"/>
    </font>
    <font>
      <b/>
      <sz val="12"/>
      <name val="Century Gothic"/>
      <family val="2"/>
      <charset val="238"/>
    </font>
    <font>
      <sz val="10"/>
      <color rgb="FFFF000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0" fontId="2" fillId="0" borderId="3" xfId="0" applyFont="1" applyBorder="1"/>
    <xf numFmtId="164" fontId="2" fillId="0" borderId="3" xfId="0" applyNumberFormat="1" applyFont="1" applyBorder="1"/>
    <xf numFmtId="0" fontId="1" fillId="3" borderId="3" xfId="0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left" vertical="center" wrapText="1"/>
    </xf>
    <xf numFmtId="164" fontId="1" fillId="0" borderId="0" xfId="0" applyNumberFormat="1" applyFont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164" fontId="6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7" fillId="0" borderId="0" xfId="0" applyFont="1"/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top" wrapText="1"/>
    </xf>
    <xf numFmtId="0" fontId="10" fillId="0" borderId="0" xfId="1" applyFont="1" applyFill="1" applyAlignment="1">
      <alignment vertical="top"/>
    </xf>
    <xf numFmtId="0" fontId="10" fillId="0" borderId="0" xfId="1" applyNumberFormat="1" applyFont="1" applyFill="1" applyAlignment="1">
      <alignment vertical="top"/>
    </xf>
    <xf numFmtId="164" fontId="10" fillId="0" borderId="0" xfId="1" applyNumberFormat="1" applyFont="1" applyFill="1" applyAlignment="1">
      <alignment horizontal="right" vertical="top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top"/>
    </xf>
    <xf numFmtId="0" fontId="10" fillId="0" borderId="0" xfId="1" applyFont="1" applyFill="1" applyAlignment="1">
      <alignment horizontal="left" vertical="top" wrapText="1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3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ny" xfId="0" builtinId="0"/>
    <cellStyle name="Normalny_Nowe Oświetlenie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80" zoomScaleNormal="100" zoomScaleSheetLayoutView="80" workbookViewId="0">
      <selection activeCell="O11" sqref="O11"/>
    </sheetView>
  </sheetViews>
  <sheetFormatPr defaultRowHeight="15" x14ac:dyDescent="0.25"/>
  <cols>
    <col min="1" max="1" width="9.85546875" customWidth="1"/>
    <col min="2" max="2" width="32" customWidth="1"/>
    <col min="3" max="3" width="18.7109375" customWidth="1"/>
    <col min="4" max="4" width="14.140625" customWidth="1"/>
    <col min="5" max="5" width="17.28515625" customWidth="1"/>
    <col min="6" max="6" width="13.85546875" customWidth="1"/>
    <col min="7" max="7" width="17" customWidth="1"/>
  </cols>
  <sheetData>
    <row r="1" spans="1:7" x14ac:dyDescent="0.25">
      <c r="A1" s="56" t="s">
        <v>27</v>
      </c>
      <c r="B1" s="57"/>
      <c r="C1" s="57"/>
      <c r="D1" s="57"/>
      <c r="E1" s="57"/>
      <c r="F1" s="57"/>
      <c r="G1" s="57"/>
    </row>
    <row r="2" spans="1:7" x14ac:dyDescent="0.25">
      <c r="A2" s="58"/>
      <c r="B2" s="58"/>
      <c r="C2" s="58"/>
      <c r="D2" s="58"/>
      <c r="E2" s="58"/>
      <c r="F2" s="58"/>
      <c r="G2" s="58"/>
    </row>
    <row r="3" spans="1:7" ht="34.5" x14ac:dyDescent="0.25">
      <c r="A3" s="17" t="s">
        <v>28</v>
      </c>
      <c r="B3" s="17" t="s">
        <v>29</v>
      </c>
      <c r="C3" s="17" t="s">
        <v>30</v>
      </c>
      <c r="D3" s="18" t="s">
        <v>31</v>
      </c>
      <c r="E3" s="18" t="s">
        <v>32</v>
      </c>
      <c r="F3" s="19" t="s">
        <v>33</v>
      </c>
      <c r="G3" s="19" t="s">
        <v>34</v>
      </c>
    </row>
    <row r="4" spans="1:7" ht="61.5" customHeight="1" x14ac:dyDescent="0.25">
      <c r="A4" s="21">
        <v>2</v>
      </c>
      <c r="B4" s="22" t="s">
        <v>48</v>
      </c>
      <c r="C4" s="23" t="s">
        <v>35</v>
      </c>
      <c r="D4" s="26">
        <v>39222.978000000017</v>
      </c>
      <c r="E4" s="24">
        <f>D4/1.23</f>
        <v>31888.600000000013</v>
      </c>
      <c r="F4" s="25">
        <f>E4/4.6371</f>
        <v>6876.8411291539996</v>
      </c>
      <c r="G4" s="27" t="s">
        <v>47</v>
      </c>
    </row>
    <row r="5" spans="1:7" ht="17.25" x14ac:dyDescent="0.25">
      <c r="A5" s="28"/>
      <c r="B5" s="29"/>
      <c r="C5" s="28"/>
      <c r="D5" s="30">
        <f>SUM(D4:D4)</f>
        <v>39222.978000000017</v>
      </c>
      <c r="E5" s="30">
        <f>SUM(E4:E4)</f>
        <v>31888.600000000013</v>
      </c>
      <c r="F5" s="30">
        <f>SUM(F4:F4)</f>
        <v>6876.8411291539996</v>
      </c>
      <c r="G5" s="31"/>
    </row>
    <row r="6" spans="1:7" ht="17.25" x14ac:dyDescent="0.3">
      <c r="A6" s="28"/>
      <c r="B6" s="29"/>
      <c r="C6" s="32"/>
      <c r="D6" s="33"/>
      <c r="E6" s="33"/>
      <c r="F6" s="20"/>
      <c r="G6" s="34">
        <v>65921.850000000006</v>
      </c>
    </row>
    <row r="7" spans="1:7" ht="40.5" customHeight="1" x14ac:dyDescent="0.25">
      <c r="A7" s="28"/>
      <c r="B7" s="59" t="s">
        <v>36</v>
      </c>
      <c r="C7" s="59"/>
      <c r="D7" s="59"/>
      <c r="E7" s="59"/>
      <c r="F7" s="59"/>
      <c r="G7" s="35">
        <v>271695.99</v>
      </c>
    </row>
    <row r="8" spans="1:7" ht="17.25" x14ac:dyDescent="0.25">
      <c r="A8" s="37"/>
      <c r="B8" s="38" t="s">
        <v>37</v>
      </c>
      <c r="C8" s="39"/>
      <c r="D8" s="39"/>
      <c r="E8" s="40"/>
      <c r="F8" s="41"/>
      <c r="G8" s="41">
        <f>SUM(G6:G7)</f>
        <v>337617.83999999997</v>
      </c>
    </row>
    <row r="9" spans="1:7" ht="36.75" customHeight="1" x14ac:dyDescent="0.25">
      <c r="A9" s="42">
        <v>1</v>
      </c>
      <c r="B9" s="55" t="s">
        <v>38</v>
      </c>
      <c r="C9" s="55"/>
      <c r="D9" s="55"/>
      <c r="E9" s="55"/>
      <c r="F9" s="55"/>
      <c r="G9" s="55"/>
    </row>
    <row r="10" spans="1:7" ht="36" customHeight="1" x14ac:dyDescent="0.25">
      <c r="A10" s="42">
        <v>2</v>
      </c>
      <c r="B10" s="55" t="s">
        <v>39</v>
      </c>
      <c r="C10" s="55"/>
      <c r="D10" s="55"/>
      <c r="E10" s="55"/>
      <c r="F10" s="55"/>
      <c r="G10" s="55"/>
    </row>
    <row r="11" spans="1:7" ht="42.75" customHeight="1" x14ac:dyDescent="0.25">
      <c r="A11" s="42">
        <v>3</v>
      </c>
      <c r="B11" s="55" t="s">
        <v>40</v>
      </c>
      <c r="C11" s="55"/>
      <c r="D11" s="55"/>
      <c r="E11" s="55"/>
      <c r="F11" s="55"/>
      <c r="G11" s="55"/>
    </row>
    <row r="12" spans="1:7" ht="36.75" customHeight="1" x14ac:dyDescent="0.25">
      <c r="A12" s="43">
        <v>4</v>
      </c>
      <c r="B12" s="55" t="s">
        <v>41</v>
      </c>
      <c r="C12" s="55"/>
      <c r="D12" s="55"/>
      <c r="E12" s="55"/>
      <c r="F12" s="55"/>
      <c r="G12" s="44"/>
    </row>
    <row r="13" spans="1:7" ht="17.25" x14ac:dyDescent="0.3">
      <c r="A13" s="45"/>
      <c r="B13" s="45"/>
      <c r="C13" s="46"/>
      <c r="D13" s="46"/>
      <c r="E13" s="45"/>
      <c r="F13" s="47"/>
      <c r="G13" s="47"/>
    </row>
    <row r="14" spans="1:7" ht="15.75" x14ac:dyDescent="0.25">
      <c r="A14" s="36"/>
      <c r="B14" s="36"/>
      <c r="C14" s="36"/>
      <c r="D14" s="36"/>
      <c r="E14" s="36"/>
      <c r="F14" s="36"/>
      <c r="G14" s="36"/>
    </row>
  </sheetData>
  <mergeCells count="6">
    <mergeCell ref="B12:F12"/>
    <mergeCell ref="A1:G2"/>
    <mergeCell ref="B7:F7"/>
    <mergeCell ref="B9:G9"/>
    <mergeCell ref="B10:G10"/>
    <mergeCell ref="B11:G11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34" zoomScale="80" zoomScaleNormal="100" zoomScaleSheetLayoutView="80" workbookViewId="0">
      <selection activeCell="I50" sqref="I50"/>
    </sheetView>
  </sheetViews>
  <sheetFormatPr defaultRowHeight="15" x14ac:dyDescent="0.25"/>
  <cols>
    <col min="2" max="2" width="32" customWidth="1"/>
    <col min="3" max="4" width="19.7109375" customWidth="1"/>
    <col min="5" max="5" width="11.5703125" customWidth="1"/>
    <col min="6" max="6" width="16.42578125" customWidth="1"/>
    <col min="7" max="7" width="13.7109375" customWidth="1"/>
    <col min="8" max="8" width="9.140625" customWidth="1"/>
    <col min="9" max="9" width="17.28515625" customWidth="1"/>
  </cols>
  <sheetData>
    <row r="1" spans="1:9" ht="48.75" customHeight="1" thickBot="1" x14ac:dyDescent="0.3">
      <c r="A1" s="60" t="s">
        <v>65</v>
      </c>
      <c r="B1" s="61"/>
      <c r="C1" s="61"/>
      <c r="D1" s="61"/>
      <c r="E1" s="61"/>
      <c r="F1" s="61"/>
      <c r="G1" s="61"/>
      <c r="H1" s="61"/>
      <c r="I1" s="61"/>
    </row>
    <row r="2" spans="1:9" ht="122.25" customHeight="1" thickBot="1" x14ac:dyDescent="0.3">
      <c r="A2" s="1" t="s">
        <v>0</v>
      </c>
      <c r="B2" s="2" t="s">
        <v>6</v>
      </c>
      <c r="C2" s="2" t="s">
        <v>42</v>
      </c>
      <c r="D2" s="2" t="s">
        <v>43</v>
      </c>
      <c r="E2" s="2" t="s">
        <v>1</v>
      </c>
      <c r="F2" s="3" t="s">
        <v>44</v>
      </c>
      <c r="G2" s="4" t="s">
        <v>45</v>
      </c>
      <c r="H2" s="5" t="s">
        <v>2</v>
      </c>
      <c r="I2" s="4" t="s">
        <v>46</v>
      </c>
    </row>
    <row r="3" spans="1:9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</row>
    <row r="4" spans="1:9" ht="27" x14ac:dyDescent="0.25">
      <c r="A4" s="7">
        <v>1</v>
      </c>
      <c r="B4" s="8" t="s">
        <v>7</v>
      </c>
      <c r="C4" s="8"/>
      <c r="D4" s="8"/>
      <c r="E4" s="7" t="s">
        <v>4</v>
      </c>
      <c r="F4" s="7">
        <v>10</v>
      </c>
      <c r="G4" s="9"/>
      <c r="H4" s="10"/>
      <c r="I4" s="9">
        <f>F4*G4*1.23</f>
        <v>0</v>
      </c>
    </row>
    <row r="5" spans="1:9" ht="27" x14ac:dyDescent="0.25">
      <c r="A5" s="7">
        <v>2</v>
      </c>
      <c r="B5" s="8" t="s">
        <v>49</v>
      </c>
      <c r="C5" s="8"/>
      <c r="D5" s="8"/>
      <c r="E5" s="7" t="s">
        <v>3</v>
      </c>
      <c r="F5" s="7">
        <v>300</v>
      </c>
      <c r="G5" s="9"/>
      <c r="H5" s="10"/>
      <c r="I5" s="9">
        <f t="shared" ref="I5:I41" si="0">F5*G5*1.23</f>
        <v>0</v>
      </c>
    </row>
    <row r="6" spans="1:9" ht="40.5" x14ac:dyDescent="0.25">
      <c r="A6" s="7">
        <v>3</v>
      </c>
      <c r="B6" s="8" t="s">
        <v>8</v>
      </c>
      <c r="C6" s="8"/>
      <c r="D6" s="8"/>
      <c r="E6" s="7" t="s">
        <v>9</v>
      </c>
      <c r="F6" s="7">
        <v>50</v>
      </c>
      <c r="G6" s="9"/>
      <c r="H6" s="10"/>
      <c r="I6" s="9">
        <f t="shared" si="0"/>
        <v>0</v>
      </c>
    </row>
    <row r="7" spans="1:9" ht="40.5" x14ac:dyDescent="0.25">
      <c r="A7" s="7">
        <v>4</v>
      </c>
      <c r="B7" s="8" t="s">
        <v>10</v>
      </c>
      <c r="C7" s="8"/>
      <c r="D7" s="8"/>
      <c r="E7" s="7" t="s">
        <v>3</v>
      </c>
      <c r="F7" s="7">
        <v>300</v>
      </c>
      <c r="G7" s="9"/>
      <c r="H7" s="10"/>
      <c r="I7" s="9">
        <f t="shared" si="0"/>
        <v>0</v>
      </c>
    </row>
    <row r="8" spans="1:9" ht="27" x14ac:dyDescent="0.25">
      <c r="A8" s="7">
        <v>5</v>
      </c>
      <c r="B8" s="48" t="s">
        <v>63</v>
      </c>
      <c r="C8" s="8"/>
      <c r="D8" s="8"/>
      <c r="E8" s="7" t="s">
        <v>3</v>
      </c>
      <c r="F8" s="7">
        <v>5</v>
      </c>
      <c r="G8" s="9"/>
      <c r="H8" s="10"/>
      <c r="I8" s="9">
        <f t="shared" si="0"/>
        <v>0</v>
      </c>
    </row>
    <row r="9" spans="1:9" ht="27" x14ac:dyDescent="0.25">
      <c r="A9" s="7">
        <v>6</v>
      </c>
      <c r="B9" s="49" t="s">
        <v>64</v>
      </c>
      <c r="C9" s="8"/>
      <c r="D9" s="8"/>
      <c r="E9" s="7" t="s">
        <v>3</v>
      </c>
      <c r="F9" s="7">
        <v>10</v>
      </c>
      <c r="G9" s="9"/>
      <c r="H9" s="10"/>
      <c r="I9" s="9">
        <f t="shared" si="0"/>
        <v>0</v>
      </c>
    </row>
    <row r="10" spans="1:9" ht="42.75" customHeight="1" x14ac:dyDescent="0.25">
      <c r="A10" s="7">
        <v>7</v>
      </c>
      <c r="B10" s="50" t="s">
        <v>57</v>
      </c>
      <c r="C10" s="11"/>
      <c r="D10" s="11"/>
      <c r="E10" s="7" t="s">
        <v>3</v>
      </c>
      <c r="F10" s="7">
        <v>5</v>
      </c>
      <c r="G10" s="9"/>
      <c r="H10" s="10"/>
      <c r="I10" s="9">
        <f t="shared" si="0"/>
        <v>0</v>
      </c>
    </row>
    <row r="11" spans="1:9" ht="42.75" customHeight="1" x14ac:dyDescent="0.25">
      <c r="A11" s="7">
        <v>8</v>
      </c>
      <c r="B11" s="51" t="s">
        <v>58</v>
      </c>
      <c r="C11" s="11"/>
      <c r="D11" s="11"/>
      <c r="E11" s="7" t="s">
        <v>3</v>
      </c>
      <c r="F11" s="7">
        <v>5</v>
      </c>
      <c r="G11" s="9"/>
      <c r="H11" s="10"/>
      <c r="I11" s="9">
        <f t="shared" si="0"/>
        <v>0</v>
      </c>
    </row>
    <row r="12" spans="1:9" ht="27" x14ac:dyDescent="0.25">
      <c r="A12" s="7">
        <v>9</v>
      </c>
      <c r="B12" s="8" t="s">
        <v>50</v>
      </c>
      <c r="C12" s="8"/>
      <c r="D12" s="8"/>
      <c r="E12" s="7" t="s">
        <v>3</v>
      </c>
      <c r="F12" s="7">
        <v>150</v>
      </c>
      <c r="G12" s="9"/>
      <c r="H12" s="10"/>
      <c r="I12" s="9">
        <f t="shared" si="0"/>
        <v>0</v>
      </c>
    </row>
    <row r="13" spans="1:9" ht="27" x14ac:dyDescent="0.25">
      <c r="A13" s="7">
        <v>10</v>
      </c>
      <c r="B13" s="8" t="s">
        <v>11</v>
      </c>
      <c r="C13" s="8"/>
      <c r="D13" s="8"/>
      <c r="E13" s="7" t="s">
        <v>9</v>
      </c>
      <c r="F13" s="7">
        <v>150</v>
      </c>
      <c r="G13" s="9"/>
      <c r="H13" s="10"/>
      <c r="I13" s="9">
        <f t="shared" si="0"/>
        <v>0</v>
      </c>
    </row>
    <row r="14" spans="1:9" ht="27" x14ac:dyDescent="0.25">
      <c r="A14" s="7">
        <v>11</v>
      </c>
      <c r="B14" s="48" t="s">
        <v>59</v>
      </c>
      <c r="C14" s="8"/>
      <c r="D14" s="8"/>
      <c r="E14" s="7" t="s">
        <v>3</v>
      </c>
      <c r="F14" s="7">
        <v>1000</v>
      </c>
      <c r="G14" s="9"/>
      <c r="H14" s="10"/>
      <c r="I14" s="9">
        <f t="shared" si="0"/>
        <v>0</v>
      </c>
    </row>
    <row r="15" spans="1:9" ht="27" x14ac:dyDescent="0.25">
      <c r="A15" s="7">
        <v>12</v>
      </c>
      <c r="B15" s="8" t="s">
        <v>60</v>
      </c>
      <c r="C15" s="8"/>
      <c r="D15" s="8"/>
      <c r="E15" s="7" t="s">
        <v>3</v>
      </c>
      <c r="F15" s="7">
        <v>50</v>
      </c>
      <c r="G15" s="9"/>
      <c r="H15" s="10"/>
      <c r="I15" s="9">
        <f t="shared" si="0"/>
        <v>0</v>
      </c>
    </row>
    <row r="16" spans="1:9" ht="27.75" customHeight="1" x14ac:dyDescent="0.25">
      <c r="A16" s="7">
        <v>13</v>
      </c>
      <c r="B16" s="48" t="s">
        <v>66</v>
      </c>
      <c r="C16" s="8"/>
      <c r="D16" s="8"/>
      <c r="E16" s="7" t="s">
        <v>3</v>
      </c>
      <c r="F16" s="7">
        <v>500</v>
      </c>
      <c r="G16" s="9"/>
      <c r="H16" s="10"/>
      <c r="I16" s="9">
        <f t="shared" si="0"/>
        <v>0</v>
      </c>
    </row>
    <row r="17" spans="1:9" ht="27" x14ac:dyDescent="0.25">
      <c r="A17" s="7">
        <v>14</v>
      </c>
      <c r="B17" s="8" t="s">
        <v>12</v>
      </c>
      <c r="C17" s="8"/>
      <c r="D17" s="8"/>
      <c r="E17" s="7" t="s">
        <v>5</v>
      </c>
      <c r="F17" s="7">
        <v>100</v>
      </c>
      <c r="G17" s="9"/>
      <c r="H17" s="10"/>
      <c r="I17" s="9">
        <f t="shared" si="0"/>
        <v>0</v>
      </c>
    </row>
    <row r="18" spans="1:9" ht="27" x14ac:dyDescent="0.25">
      <c r="A18" s="7">
        <v>15</v>
      </c>
      <c r="B18" s="8" t="s">
        <v>13</v>
      </c>
      <c r="C18" s="8"/>
      <c r="D18" s="8"/>
      <c r="E18" s="7" t="s">
        <v>5</v>
      </c>
      <c r="F18" s="7">
        <v>500</v>
      </c>
      <c r="G18" s="9"/>
      <c r="H18" s="10"/>
      <c r="I18" s="9">
        <f t="shared" si="0"/>
        <v>0</v>
      </c>
    </row>
    <row r="19" spans="1:9" ht="27" x14ac:dyDescent="0.25">
      <c r="A19" s="7">
        <v>16</v>
      </c>
      <c r="B19" s="8" t="s">
        <v>14</v>
      </c>
      <c r="C19" s="8"/>
      <c r="D19" s="8"/>
      <c r="E19" s="7" t="s">
        <v>5</v>
      </c>
      <c r="F19" s="7">
        <v>400</v>
      </c>
      <c r="G19" s="9"/>
      <c r="H19" s="10"/>
      <c r="I19" s="9">
        <f t="shared" si="0"/>
        <v>0</v>
      </c>
    </row>
    <row r="20" spans="1:9" ht="27" x14ac:dyDescent="0.25">
      <c r="A20" s="7">
        <v>17</v>
      </c>
      <c r="B20" s="8" t="s">
        <v>15</v>
      </c>
      <c r="C20" s="8"/>
      <c r="D20" s="8"/>
      <c r="E20" s="7" t="s">
        <v>5</v>
      </c>
      <c r="F20" s="7">
        <v>400</v>
      </c>
      <c r="G20" s="9"/>
      <c r="H20" s="10"/>
      <c r="I20" s="9">
        <f t="shared" si="0"/>
        <v>0</v>
      </c>
    </row>
    <row r="21" spans="1:9" ht="27" x14ac:dyDescent="0.25">
      <c r="A21" s="7">
        <v>18</v>
      </c>
      <c r="B21" s="8" t="s">
        <v>16</v>
      </c>
      <c r="C21" s="8"/>
      <c r="D21" s="8"/>
      <c r="E21" s="7" t="s">
        <v>3</v>
      </c>
      <c r="F21" s="7">
        <v>400</v>
      </c>
      <c r="G21" s="9"/>
      <c r="H21" s="10"/>
      <c r="I21" s="9">
        <f t="shared" si="0"/>
        <v>0</v>
      </c>
    </row>
    <row r="22" spans="1:9" ht="40.5" x14ac:dyDescent="0.25">
      <c r="A22" s="7">
        <v>19</v>
      </c>
      <c r="B22" s="8" t="s">
        <v>17</v>
      </c>
      <c r="C22" s="8"/>
      <c r="D22" s="8"/>
      <c r="E22" s="7" t="s">
        <v>9</v>
      </c>
      <c r="F22" s="7">
        <v>50</v>
      </c>
      <c r="G22" s="9"/>
      <c r="H22" s="10"/>
      <c r="I22" s="9">
        <f t="shared" si="0"/>
        <v>0</v>
      </c>
    </row>
    <row r="23" spans="1:9" ht="40.5" x14ac:dyDescent="0.25">
      <c r="A23" s="7">
        <v>20</v>
      </c>
      <c r="B23" s="8" t="s">
        <v>18</v>
      </c>
      <c r="C23" s="8"/>
      <c r="D23" s="8"/>
      <c r="E23" s="7" t="s">
        <v>3</v>
      </c>
      <c r="F23" s="7">
        <v>600</v>
      </c>
      <c r="G23" s="9"/>
      <c r="H23" s="10"/>
      <c r="I23" s="9">
        <f t="shared" si="0"/>
        <v>0</v>
      </c>
    </row>
    <row r="24" spans="1:9" ht="27" x14ac:dyDescent="0.25">
      <c r="A24" s="7">
        <v>21</v>
      </c>
      <c r="B24" s="8" t="s">
        <v>19</v>
      </c>
      <c r="C24" s="8"/>
      <c r="D24" s="8"/>
      <c r="E24" s="7" t="s">
        <v>3</v>
      </c>
      <c r="F24" s="7">
        <v>500</v>
      </c>
      <c r="G24" s="9"/>
      <c r="H24" s="10"/>
      <c r="I24" s="9">
        <f t="shared" si="0"/>
        <v>0</v>
      </c>
    </row>
    <row r="25" spans="1:9" ht="40.5" x14ac:dyDescent="0.25">
      <c r="A25" s="7">
        <v>22</v>
      </c>
      <c r="B25" s="53" t="s">
        <v>67</v>
      </c>
      <c r="C25" s="8"/>
      <c r="D25" s="8"/>
      <c r="E25" s="7" t="s">
        <v>3</v>
      </c>
      <c r="F25" s="7">
        <v>1500</v>
      </c>
      <c r="G25" s="52"/>
      <c r="H25" s="10"/>
      <c r="I25" s="9">
        <f t="shared" si="0"/>
        <v>0</v>
      </c>
    </row>
    <row r="26" spans="1:9" ht="43.5" customHeight="1" x14ac:dyDescent="0.25">
      <c r="A26" s="7">
        <v>23</v>
      </c>
      <c r="B26" s="53" t="s">
        <v>68</v>
      </c>
      <c r="C26" s="8"/>
      <c r="D26" s="8"/>
      <c r="E26" s="7" t="s">
        <v>3</v>
      </c>
      <c r="F26" s="7">
        <v>30</v>
      </c>
      <c r="G26" s="9"/>
      <c r="H26" s="10"/>
      <c r="I26" s="9">
        <f t="shared" si="0"/>
        <v>0</v>
      </c>
    </row>
    <row r="27" spans="1:9" ht="46.5" customHeight="1" x14ac:dyDescent="0.25">
      <c r="A27" s="7">
        <v>24</v>
      </c>
      <c r="B27" s="48" t="s">
        <v>69</v>
      </c>
      <c r="C27" s="8"/>
      <c r="D27" s="8"/>
      <c r="E27" s="7" t="s">
        <v>3</v>
      </c>
      <c r="F27" s="7">
        <v>30</v>
      </c>
      <c r="G27" s="9"/>
      <c r="H27" s="10"/>
      <c r="I27" s="9">
        <f t="shared" si="0"/>
        <v>0</v>
      </c>
    </row>
    <row r="28" spans="1:9" ht="31.5" customHeight="1" x14ac:dyDescent="0.25">
      <c r="A28" s="7">
        <v>25</v>
      </c>
      <c r="B28" s="48" t="s">
        <v>61</v>
      </c>
      <c r="C28" s="8"/>
      <c r="D28" s="8"/>
      <c r="E28" s="7" t="s">
        <v>3</v>
      </c>
      <c r="F28" s="7">
        <v>10</v>
      </c>
      <c r="G28" s="9"/>
      <c r="H28" s="10"/>
      <c r="I28" s="9">
        <f t="shared" si="0"/>
        <v>0</v>
      </c>
    </row>
    <row r="29" spans="1:9" ht="31.5" customHeight="1" x14ac:dyDescent="0.25">
      <c r="A29" s="7">
        <v>26</v>
      </c>
      <c r="B29" s="48" t="s">
        <v>62</v>
      </c>
      <c r="C29" s="8"/>
      <c r="D29" s="8"/>
      <c r="E29" s="7" t="s">
        <v>3</v>
      </c>
      <c r="F29" s="7">
        <v>10</v>
      </c>
      <c r="G29" s="9"/>
      <c r="H29" s="10"/>
      <c r="I29" s="9">
        <f t="shared" si="0"/>
        <v>0</v>
      </c>
    </row>
    <row r="30" spans="1:9" ht="27" x14ac:dyDescent="0.25">
      <c r="A30" s="7">
        <v>27</v>
      </c>
      <c r="B30" s="8" t="s">
        <v>20</v>
      </c>
      <c r="C30" s="8"/>
      <c r="D30" s="8"/>
      <c r="E30" s="7" t="s">
        <v>3</v>
      </c>
      <c r="F30" s="7">
        <v>1000</v>
      </c>
      <c r="G30" s="9"/>
      <c r="H30" s="10"/>
      <c r="I30" s="9">
        <f t="shared" si="0"/>
        <v>0</v>
      </c>
    </row>
    <row r="31" spans="1:9" ht="27" x14ac:dyDescent="0.25">
      <c r="A31" s="7">
        <v>28</v>
      </c>
      <c r="B31" s="8" t="s">
        <v>21</v>
      </c>
      <c r="C31" s="8"/>
      <c r="D31" s="8"/>
      <c r="E31" s="7" t="s">
        <v>3</v>
      </c>
      <c r="F31" s="7">
        <v>1000</v>
      </c>
      <c r="G31" s="9"/>
      <c r="H31" s="10"/>
      <c r="I31" s="9">
        <f t="shared" si="0"/>
        <v>0</v>
      </c>
    </row>
    <row r="32" spans="1:9" ht="27" x14ac:dyDescent="0.25">
      <c r="A32" s="7">
        <v>29</v>
      </c>
      <c r="B32" s="8" t="s">
        <v>51</v>
      </c>
      <c r="C32" s="8"/>
      <c r="D32" s="8"/>
      <c r="E32" s="12" t="s">
        <v>3</v>
      </c>
      <c r="F32" s="7">
        <v>20</v>
      </c>
      <c r="G32" s="54"/>
      <c r="H32" s="10"/>
      <c r="I32" s="9">
        <f t="shared" si="0"/>
        <v>0</v>
      </c>
    </row>
    <row r="33" spans="1:9" ht="27" x14ac:dyDescent="0.25">
      <c r="A33" s="7">
        <v>30</v>
      </c>
      <c r="B33" s="48" t="s">
        <v>52</v>
      </c>
      <c r="C33" s="8"/>
      <c r="D33" s="8"/>
      <c r="E33" s="12" t="s">
        <v>3</v>
      </c>
      <c r="F33" s="7">
        <v>5</v>
      </c>
      <c r="G33" s="54"/>
      <c r="H33" s="10"/>
      <c r="I33" s="9">
        <f t="shared" si="0"/>
        <v>0</v>
      </c>
    </row>
    <row r="34" spans="1:9" ht="27" x14ac:dyDescent="0.25">
      <c r="A34" s="7">
        <v>31</v>
      </c>
      <c r="B34" s="48" t="s">
        <v>53</v>
      </c>
      <c r="C34" s="8"/>
      <c r="D34" s="8"/>
      <c r="E34" s="12" t="s">
        <v>3</v>
      </c>
      <c r="F34" s="7">
        <v>5</v>
      </c>
      <c r="G34" s="54"/>
      <c r="H34" s="10"/>
      <c r="I34" s="9">
        <f t="shared" si="0"/>
        <v>0</v>
      </c>
    </row>
    <row r="35" spans="1:9" ht="27" x14ac:dyDescent="0.25">
      <c r="A35" s="7">
        <v>32</v>
      </c>
      <c r="B35" s="8" t="s">
        <v>22</v>
      </c>
      <c r="C35" s="8"/>
      <c r="D35" s="8"/>
      <c r="E35" s="12" t="s">
        <v>3</v>
      </c>
      <c r="F35" s="7">
        <v>20</v>
      </c>
      <c r="G35" s="54"/>
      <c r="H35" s="10"/>
      <c r="I35" s="9">
        <f t="shared" si="0"/>
        <v>0</v>
      </c>
    </row>
    <row r="36" spans="1:9" ht="27" x14ac:dyDescent="0.25">
      <c r="A36" s="7">
        <v>33</v>
      </c>
      <c r="B36" s="8" t="s">
        <v>54</v>
      </c>
      <c r="C36" s="8"/>
      <c r="D36" s="8"/>
      <c r="E36" s="12" t="s">
        <v>3</v>
      </c>
      <c r="F36" s="7">
        <v>20</v>
      </c>
      <c r="G36" s="54"/>
      <c r="H36" s="10"/>
      <c r="I36" s="9">
        <f t="shared" si="0"/>
        <v>0</v>
      </c>
    </row>
    <row r="37" spans="1:9" ht="81" x14ac:dyDescent="0.25">
      <c r="A37" s="7">
        <v>34</v>
      </c>
      <c r="B37" s="8" t="s">
        <v>23</v>
      </c>
      <c r="C37" s="8"/>
      <c r="D37" s="8"/>
      <c r="E37" s="12" t="s">
        <v>3</v>
      </c>
      <c r="F37" s="7">
        <v>20</v>
      </c>
      <c r="G37" s="9"/>
      <c r="H37" s="10"/>
      <c r="I37" s="9">
        <f t="shared" si="0"/>
        <v>0</v>
      </c>
    </row>
    <row r="38" spans="1:9" ht="27" x14ac:dyDescent="0.25">
      <c r="A38" s="7">
        <v>35</v>
      </c>
      <c r="B38" s="8" t="s">
        <v>55</v>
      </c>
      <c r="C38" s="8"/>
      <c r="D38" s="8"/>
      <c r="E38" s="12" t="s">
        <v>3</v>
      </c>
      <c r="F38" s="7">
        <v>100</v>
      </c>
      <c r="G38" s="9"/>
      <c r="H38" s="10"/>
      <c r="I38" s="9">
        <f t="shared" si="0"/>
        <v>0</v>
      </c>
    </row>
    <row r="39" spans="1:9" ht="27" x14ac:dyDescent="0.25">
      <c r="A39" s="7">
        <v>36</v>
      </c>
      <c r="B39" s="8" t="s">
        <v>24</v>
      </c>
      <c r="C39" s="8"/>
      <c r="D39" s="8"/>
      <c r="E39" s="7" t="s">
        <v>3</v>
      </c>
      <c r="F39" s="7">
        <v>500</v>
      </c>
      <c r="G39" s="9"/>
      <c r="H39" s="10"/>
      <c r="I39" s="9">
        <f t="shared" si="0"/>
        <v>0</v>
      </c>
    </row>
    <row r="40" spans="1:9" ht="27" x14ac:dyDescent="0.25">
      <c r="A40" s="7">
        <v>37</v>
      </c>
      <c r="B40" s="8" t="s">
        <v>56</v>
      </c>
      <c r="C40" s="8"/>
      <c r="D40" s="8"/>
      <c r="E40" s="7" t="s">
        <v>5</v>
      </c>
      <c r="F40" s="7">
        <v>20</v>
      </c>
      <c r="G40" s="54"/>
      <c r="H40" s="10"/>
      <c r="I40" s="9">
        <f t="shared" si="0"/>
        <v>0</v>
      </c>
    </row>
    <row r="41" spans="1:9" ht="40.5" x14ac:dyDescent="0.25">
      <c r="A41" s="7">
        <v>38</v>
      </c>
      <c r="B41" s="8" t="s">
        <v>25</v>
      </c>
      <c r="C41" s="8"/>
      <c r="D41" s="8"/>
      <c r="E41" s="7" t="s">
        <v>5</v>
      </c>
      <c r="F41" s="7">
        <v>200</v>
      </c>
      <c r="G41" s="9"/>
      <c r="H41" s="10"/>
      <c r="I41" s="9">
        <f t="shared" si="0"/>
        <v>0</v>
      </c>
    </row>
    <row r="42" spans="1:9" x14ac:dyDescent="0.25">
      <c r="A42" s="13"/>
      <c r="B42" s="13"/>
      <c r="C42" s="13"/>
      <c r="D42" s="13"/>
      <c r="E42" s="13"/>
      <c r="F42" s="13"/>
      <c r="G42" s="14"/>
      <c r="H42" s="15" t="s">
        <v>26</v>
      </c>
      <c r="I42" s="16">
        <f>SUM(I4:I41)</f>
        <v>0</v>
      </c>
    </row>
    <row r="43" spans="1:9" x14ac:dyDescent="0.25">
      <c r="A43" s="13"/>
      <c r="B43" s="13"/>
      <c r="C43" s="13"/>
      <c r="D43" s="13"/>
      <c r="E43" s="13"/>
      <c r="F43" s="13"/>
      <c r="G43" s="14"/>
      <c r="H43" s="15" t="s">
        <v>70</v>
      </c>
      <c r="I43" s="16">
        <f>I42/1.23</f>
        <v>0</v>
      </c>
    </row>
  </sheetData>
  <mergeCells count="1">
    <mergeCell ref="A1:I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</vt:lpstr>
      <vt:lpstr>okucia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2025-05-23T12:29:14Z</dcterms:modified>
</cp:coreProperties>
</file>