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J-90\BZP\Wspólne\MONIKA G\postępowania 2025\POSTĘPOWNIA  2025r\BZP.2711.24.2025.MG - usługa przewozowa autobusu\2.SWZ\SWZ Ek 16.05. po zaakceptowanych zamianach\"/>
    </mc:Choice>
  </mc:AlternateContent>
  <xr:revisionPtr revIDLastSave="0" documentId="8_{F05D6462-8C79-43C4-8DB1-85F16736F925}" xr6:coauthVersionLast="47" xr6:coauthVersionMax="47" xr10:uidLastSave="{00000000-0000-0000-0000-000000000000}"/>
  <bookViews>
    <workbookView xWindow="-110" yWindow="-110" windowWidth="38620" windowHeight="21220" xr2:uid="{2E8639C2-1B0A-433C-9C72-EFDB1D2FF65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H10" i="1" s="1"/>
  <c r="I10" i="1" s="1"/>
  <c r="F11" i="1"/>
  <c r="H11" i="1" s="1"/>
  <c r="I11" i="1" s="1"/>
  <c r="F12" i="1"/>
  <c r="H12" i="1" s="1"/>
  <c r="I12" i="1" s="1"/>
  <c r="F13" i="1"/>
  <c r="H13" i="1" s="1"/>
  <c r="I13" i="1" s="1"/>
  <c r="F14" i="1"/>
  <c r="H14" i="1" s="1"/>
  <c r="I14" i="1" s="1"/>
  <c r="F15" i="1"/>
  <c r="H15" i="1" s="1"/>
  <c r="I15" i="1" s="1"/>
  <c r="F16" i="1"/>
  <c r="H16" i="1" s="1"/>
  <c r="I16" i="1" s="1"/>
  <c r="F17" i="1"/>
  <c r="H17" i="1" s="1"/>
  <c r="I17" i="1" s="1"/>
  <c r="F18" i="1"/>
  <c r="H18" i="1" s="1"/>
  <c r="I18" i="1" s="1"/>
  <c r="F19" i="1"/>
  <c r="H19" i="1" s="1"/>
  <c r="I19" i="1" s="1"/>
  <c r="F20" i="1"/>
  <c r="H20" i="1" s="1"/>
  <c r="I20" i="1" s="1"/>
  <c r="F21" i="1"/>
  <c r="H21" i="1" s="1"/>
  <c r="I21" i="1" s="1"/>
  <c r="F22" i="1"/>
  <c r="H22" i="1" s="1"/>
  <c r="I22" i="1" s="1"/>
  <c r="F23" i="1"/>
  <c r="H23" i="1" s="1"/>
  <c r="I23" i="1" s="1"/>
  <c r="F24" i="1"/>
  <c r="H24" i="1" s="1"/>
  <c r="I24" i="1" s="1"/>
  <c r="F25" i="1"/>
  <c r="H25" i="1" s="1"/>
  <c r="I25" i="1" s="1"/>
  <c r="F9" i="1"/>
  <c r="H9" i="1" s="1"/>
  <c r="I9" i="1" s="1"/>
  <c r="I26" i="1" l="1"/>
</calcChain>
</file>

<file path=xl/sharedStrings.xml><?xml version="1.0" encoding="utf-8"?>
<sst xmlns="http://schemas.openxmlformats.org/spreadsheetml/2006/main" count="62" uniqueCount="30">
  <si>
    <t>Poz.</t>
  </si>
  <si>
    <t>Rodzaj pojazdu</t>
  </si>
  <si>
    <t>jednostka
miary (j.m.)</t>
  </si>
  <si>
    <t>szacunkowa
liczba j.m.</t>
  </si>
  <si>
    <t>1.</t>
  </si>
  <si>
    <t>przejazdy w kraju</t>
  </si>
  <si>
    <t>km</t>
  </si>
  <si>
    <t>2.</t>
  </si>
  <si>
    <t>przejazdy za granicą</t>
  </si>
  <si>
    <t>3.</t>
  </si>
  <si>
    <t>4.</t>
  </si>
  <si>
    <t>5.</t>
  </si>
  <si>
    <t>wyjazdy ryczałtowe do 50 km</t>
  </si>
  <si>
    <t>wyjazd</t>
  </si>
  <si>
    <t>1 dzień</t>
  </si>
  <si>
    <t>wyjazdy ryczałtowe do 100 km</t>
  </si>
  <si>
    <t>cena netto
 za 1 j.m.
(zł)</t>
  </si>
  <si>
    <t>Zał. nr 1a - Kalkulacja cenowa</t>
  </si>
  <si>
    <t>calodzienna przerwa w trakcie realizacji zlecenia</t>
  </si>
  <si>
    <t>BZP.2711.24.2025.MG</t>
  </si>
  <si>
    <t>stawka VAT(%)</t>
  </si>
  <si>
    <t>wartość VAT(zł) (kol.6xkol.7)</t>
  </si>
  <si>
    <t>wartość netto (zł) (kol.4xkol.5)</t>
  </si>
  <si>
    <t>CENA OFERTOWA BRUTTO (PLN):</t>
  </si>
  <si>
    <t>wartość brutto (zł) (kol.6+kol.8)</t>
  </si>
  <si>
    <r>
      <t xml:space="preserve">Autobus 17-23 </t>
    </r>
    <r>
      <rPr>
        <b/>
        <sz val="10"/>
        <color rgb="FFFF0000"/>
        <rFont val="Verdana"/>
        <family val="2"/>
        <charset val="238"/>
      </rPr>
      <t>miejsc siedzących dla pasażerów</t>
    </r>
  </si>
  <si>
    <r>
      <t xml:space="preserve">Autobus 24-49 </t>
    </r>
    <r>
      <rPr>
        <b/>
        <sz val="10"/>
        <color rgb="FFFF0000"/>
        <rFont val="Verdana"/>
        <family val="2"/>
        <charset val="238"/>
      </rPr>
      <t>miejsc siedzących dla pasażerów</t>
    </r>
  </si>
  <si>
    <r>
      <t>Autobus 50-55-</t>
    </r>
    <r>
      <rPr>
        <b/>
        <sz val="10"/>
        <color rgb="FFFF0000"/>
        <rFont val="Verdana"/>
        <family val="2"/>
        <charset val="238"/>
      </rPr>
      <t>miejsc siedzących dla pasażerów</t>
    </r>
    <r>
      <rPr>
        <b/>
        <sz val="10"/>
        <color theme="1"/>
        <rFont val="Verdana"/>
        <family val="2"/>
        <charset val="238"/>
      </rPr>
      <t xml:space="preserve"> i wiecej</t>
    </r>
  </si>
  <si>
    <t>„Świadczenie usług przewozowych na rzecz jednostek organizacyjnych Uniwersytetu Wrocławskiego autobusami wraz z kierowcą na terenie kraju i poza jego granicami”</t>
  </si>
  <si>
    <r>
      <rPr>
        <b/>
        <sz val="11"/>
        <color theme="1"/>
        <rFont val="Calibri"/>
        <family val="2"/>
        <charset val="238"/>
        <scheme val="minor"/>
      </rPr>
      <t xml:space="preserve">Ofertę składa się pod rygorem nieważności w formie elektronicznej (postać elektroniczna opatrzona kwalifikowanym podpisem elektronicznym/podpisem zaufanym/podpisem osobistym).  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Dokument należy złożyć wraz z ofertą!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</si>
</sst>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Verdana"/>
      <family val="2"/>
      <charset val="238"/>
    </font>
    <font>
      <b/>
      <sz val="11"/>
      <color rgb="FFFF000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4" fillId="0" borderId="0" xfId="0" applyFont="1" applyAlignment="1">
      <alignment wrapText="1"/>
    </xf>
    <xf numFmtId="0" fontId="3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0" fontId="3" fillId="2" borderId="3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/>
    <xf numFmtId="0" fontId="2" fillId="5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48AB8-A04F-4BCF-AE24-F3F79BFA2A27}">
  <sheetPr>
    <pageSetUpPr fitToPage="1"/>
  </sheetPr>
  <dimension ref="A1:P30"/>
  <sheetViews>
    <sheetView tabSelected="1" view="pageLayout" topLeftCell="A14" zoomScaleNormal="100" workbookViewId="0">
      <selection activeCell="A28" sqref="A28:I30"/>
    </sheetView>
  </sheetViews>
  <sheetFormatPr defaultRowHeight="14.5" x14ac:dyDescent="0.35"/>
  <cols>
    <col min="1" max="1" width="6" customWidth="1"/>
    <col min="2" max="2" width="35.1796875" customWidth="1"/>
    <col min="3" max="3" width="10.81640625" customWidth="1"/>
    <col min="4" max="4" width="13.54296875" customWidth="1"/>
    <col min="5" max="5" width="11.81640625" customWidth="1"/>
    <col min="6" max="6" width="16.26953125" customWidth="1"/>
    <col min="8" max="8" width="13.7265625" bestFit="1" customWidth="1"/>
    <col min="9" max="9" width="17.54296875" customWidth="1"/>
  </cols>
  <sheetData>
    <row r="1" spans="1:16" ht="15.5" x14ac:dyDescent="0.35">
      <c r="H1" s="42" t="s">
        <v>19</v>
      </c>
      <c r="I1" s="42"/>
    </row>
    <row r="2" spans="1:16" ht="31.5" customHeight="1" x14ac:dyDescent="0.45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  <c r="M2" s="1"/>
      <c r="N2" s="1"/>
      <c r="O2" s="1"/>
      <c r="P2" s="1"/>
    </row>
    <row r="3" spans="1:16" ht="51.75" customHeight="1" x14ac:dyDescent="0.35">
      <c r="A3" s="40" t="s">
        <v>28</v>
      </c>
      <c r="B3" s="40"/>
      <c r="C3" s="40"/>
      <c r="D3" s="40"/>
      <c r="E3" s="40"/>
      <c r="F3" s="40"/>
      <c r="G3" s="40"/>
      <c r="H3" s="40"/>
      <c r="I3" s="40"/>
      <c r="J3" s="2"/>
      <c r="K3" s="2"/>
      <c r="L3" s="2"/>
      <c r="M3" s="2"/>
    </row>
    <row r="5" spans="1:16" ht="46.5" customHeight="1" x14ac:dyDescent="0.35">
      <c r="A5" s="35" t="s">
        <v>0</v>
      </c>
      <c r="B5" s="35" t="s">
        <v>1</v>
      </c>
      <c r="C5" s="36" t="s">
        <v>2</v>
      </c>
      <c r="D5" s="36" t="s">
        <v>3</v>
      </c>
      <c r="E5" s="36" t="s">
        <v>16</v>
      </c>
      <c r="F5" s="36" t="s">
        <v>22</v>
      </c>
      <c r="G5" s="36" t="s">
        <v>20</v>
      </c>
      <c r="H5" s="36" t="s">
        <v>21</v>
      </c>
      <c r="I5" s="36" t="s">
        <v>24</v>
      </c>
    </row>
    <row r="6" spans="1:16" s="15" customFormat="1" ht="9.5" x14ac:dyDescent="0.25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</row>
    <row r="7" spans="1:16" s="15" customFormat="1" ht="2.25" customHeight="1" x14ac:dyDescent="0.25">
      <c r="A7" s="16"/>
      <c r="B7" s="16"/>
      <c r="C7" s="16"/>
      <c r="D7" s="16"/>
      <c r="E7" s="16"/>
      <c r="F7" s="16"/>
      <c r="G7" s="16"/>
      <c r="H7" s="16"/>
      <c r="I7" s="16"/>
    </row>
    <row r="8" spans="1:16" ht="30" customHeight="1" x14ac:dyDescent="0.35">
      <c r="A8" s="3"/>
      <c r="B8" s="34" t="s">
        <v>25</v>
      </c>
      <c r="C8" s="5"/>
      <c r="D8" s="4"/>
      <c r="E8" s="5"/>
      <c r="F8" s="5"/>
      <c r="G8" s="5"/>
      <c r="H8" s="5"/>
      <c r="I8" s="6"/>
    </row>
    <row r="9" spans="1:16" x14ac:dyDescent="0.35">
      <c r="A9" s="7" t="s">
        <v>4</v>
      </c>
      <c r="B9" s="8" t="s">
        <v>5</v>
      </c>
      <c r="C9" s="9" t="s">
        <v>6</v>
      </c>
      <c r="D9" s="28">
        <v>17000</v>
      </c>
      <c r="E9" s="10"/>
      <c r="F9" s="10">
        <f>ROUND((D9*E9),2)</f>
        <v>0</v>
      </c>
      <c r="G9" s="11"/>
      <c r="H9" s="10">
        <f>ROUND((F9*G9),2)</f>
        <v>0</v>
      </c>
      <c r="I9" s="10">
        <f>ROUND((H9+F9),2)</f>
        <v>0</v>
      </c>
    </row>
    <row r="10" spans="1:16" x14ac:dyDescent="0.35">
      <c r="A10" s="7" t="s">
        <v>7</v>
      </c>
      <c r="B10" s="8" t="s">
        <v>8</v>
      </c>
      <c r="C10" s="9" t="s">
        <v>6</v>
      </c>
      <c r="D10" s="28">
        <v>2000</v>
      </c>
      <c r="E10" s="10"/>
      <c r="F10" s="10">
        <f t="shared" ref="F10:F25" si="0">ROUND((D10*E10),2)</f>
        <v>0</v>
      </c>
      <c r="G10" s="12"/>
      <c r="H10" s="10">
        <f t="shared" ref="H10:H25" si="1">ROUND((F10*G10),2)</f>
        <v>0</v>
      </c>
      <c r="I10" s="10">
        <f t="shared" ref="I10:I25" si="2">ROUND((H10+F10),2)</f>
        <v>0</v>
      </c>
    </row>
    <row r="11" spans="1:16" x14ac:dyDescent="0.35">
      <c r="A11" s="7" t="s">
        <v>9</v>
      </c>
      <c r="B11" s="8" t="s">
        <v>12</v>
      </c>
      <c r="C11" s="9" t="s">
        <v>13</v>
      </c>
      <c r="D11" s="29">
        <v>10</v>
      </c>
      <c r="E11" s="10"/>
      <c r="F11" s="10">
        <f t="shared" si="0"/>
        <v>0</v>
      </c>
      <c r="G11" s="12"/>
      <c r="H11" s="10">
        <f t="shared" si="1"/>
        <v>0</v>
      </c>
      <c r="I11" s="10">
        <f t="shared" si="2"/>
        <v>0</v>
      </c>
    </row>
    <row r="12" spans="1:16" x14ac:dyDescent="0.35">
      <c r="A12" s="7" t="s">
        <v>10</v>
      </c>
      <c r="B12" s="8" t="s">
        <v>15</v>
      </c>
      <c r="C12" s="9" t="s">
        <v>13</v>
      </c>
      <c r="D12" s="29">
        <v>10</v>
      </c>
      <c r="E12" s="10"/>
      <c r="F12" s="10">
        <f t="shared" si="0"/>
        <v>0</v>
      </c>
      <c r="G12" s="11"/>
      <c r="H12" s="10">
        <f t="shared" si="1"/>
        <v>0</v>
      </c>
      <c r="I12" s="10">
        <f t="shared" si="2"/>
        <v>0</v>
      </c>
    </row>
    <row r="13" spans="1:16" ht="28" thickBot="1" x14ac:dyDescent="0.4">
      <c r="A13" s="21" t="s">
        <v>11</v>
      </c>
      <c r="B13" s="22" t="s">
        <v>18</v>
      </c>
      <c r="C13" s="23" t="s">
        <v>14</v>
      </c>
      <c r="D13" s="30">
        <v>10</v>
      </c>
      <c r="E13" s="24"/>
      <c r="F13" s="10">
        <f t="shared" si="0"/>
        <v>0</v>
      </c>
      <c r="G13" s="25"/>
      <c r="H13" s="10">
        <f t="shared" si="1"/>
        <v>0</v>
      </c>
      <c r="I13" s="10">
        <f t="shared" si="2"/>
        <v>0</v>
      </c>
    </row>
    <row r="14" spans="1:16" ht="26" customHeight="1" thickTop="1" x14ac:dyDescent="0.35">
      <c r="A14" s="17"/>
      <c r="B14" s="33" t="s">
        <v>26</v>
      </c>
      <c r="C14" s="19"/>
      <c r="D14" s="31"/>
      <c r="E14" s="20"/>
      <c r="F14" s="10">
        <f t="shared" si="0"/>
        <v>0</v>
      </c>
      <c r="G14" s="27"/>
      <c r="H14" s="10">
        <f t="shared" si="1"/>
        <v>0</v>
      </c>
      <c r="I14" s="10">
        <f t="shared" si="2"/>
        <v>0</v>
      </c>
    </row>
    <row r="15" spans="1:16" x14ac:dyDescent="0.35">
      <c r="A15" s="7" t="s">
        <v>4</v>
      </c>
      <c r="B15" s="8" t="s">
        <v>5</v>
      </c>
      <c r="C15" s="9" t="s">
        <v>6</v>
      </c>
      <c r="D15" s="28">
        <v>24000</v>
      </c>
      <c r="E15" s="10"/>
      <c r="F15" s="10">
        <f t="shared" si="0"/>
        <v>0</v>
      </c>
      <c r="G15" s="11"/>
      <c r="H15" s="10">
        <f t="shared" si="1"/>
        <v>0</v>
      </c>
      <c r="I15" s="10">
        <f t="shared" si="2"/>
        <v>0</v>
      </c>
    </row>
    <row r="16" spans="1:16" x14ac:dyDescent="0.35">
      <c r="A16" s="7" t="s">
        <v>7</v>
      </c>
      <c r="B16" s="8" t="s">
        <v>8</v>
      </c>
      <c r="C16" s="9" t="s">
        <v>6</v>
      </c>
      <c r="D16" s="28">
        <v>1200</v>
      </c>
      <c r="E16" s="10"/>
      <c r="F16" s="10">
        <f t="shared" si="0"/>
        <v>0</v>
      </c>
      <c r="G16" s="12"/>
      <c r="H16" s="10">
        <f t="shared" si="1"/>
        <v>0</v>
      </c>
      <c r="I16" s="10">
        <f t="shared" si="2"/>
        <v>0</v>
      </c>
    </row>
    <row r="17" spans="1:9" x14ac:dyDescent="0.35">
      <c r="A17" s="7" t="s">
        <v>9</v>
      </c>
      <c r="B17" s="8" t="s">
        <v>12</v>
      </c>
      <c r="C17" s="9" t="s">
        <v>13</v>
      </c>
      <c r="D17" s="29">
        <v>20</v>
      </c>
      <c r="E17" s="13"/>
      <c r="F17" s="10">
        <f t="shared" si="0"/>
        <v>0</v>
      </c>
      <c r="G17" s="11"/>
      <c r="H17" s="10">
        <f t="shared" si="1"/>
        <v>0</v>
      </c>
      <c r="I17" s="10">
        <f t="shared" si="2"/>
        <v>0</v>
      </c>
    </row>
    <row r="18" spans="1:9" x14ac:dyDescent="0.35">
      <c r="A18" s="7" t="s">
        <v>10</v>
      </c>
      <c r="B18" s="8" t="s">
        <v>15</v>
      </c>
      <c r="C18" s="9" t="s">
        <v>13</v>
      </c>
      <c r="D18" s="29">
        <v>30</v>
      </c>
      <c r="E18" s="10"/>
      <c r="F18" s="10">
        <f t="shared" si="0"/>
        <v>0</v>
      </c>
      <c r="G18" s="12"/>
      <c r="H18" s="10">
        <f t="shared" si="1"/>
        <v>0</v>
      </c>
      <c r="I18" s="10">
        <f t="shared" si="2"/>
        <v>0</v>
      </c>
    </row>
    <row r="19" spans="1:9" ht="28" thickBot="1" x14ac:dyDescent="0.4">
      <c r="A19" s="21" t="s">
        <v>11</v>
      </c>
      <c r="B19" s="22" t="s">
        <v>18</v>
      </c>
      <c r="C19" s="23" t="s">
        <v>14</v>
      </c>
      <c r="D19" s="30">
        <v>10</v>
      </c>
      <c r="E19" s="24"/>
      <c r="F19" s="10">
        <f t="shared" si="0"/>
        <v>0</v>
      </c>
      <c r="G19" s="25"/>
      <c r="H19" s="10">
        <f t="shared" si="1"/>
        <v>0</v>
      </c>
      <c r="I19" s="10">
        <f t="shared" si="2"/>
        <v>0</v>
      </c>
    </row>
    <row r="20" spans="1:9" ht="29" customHeight="1" thickTop="1" x14ac:dyDescent="0.35">
      <c r="A20" s="17"/>
      <c r="B20" s="33" t="s">
        <v>27</v>
      </c>
      <c r="C20" s="18"/>
      <c r="D20" s="32"/>
      <c r="E20" s="20"/>
      <c r="F20" s="10">
        <f t="shared" si="0"/>
        <v>0</v>
      </c>
      <c r="G20" s="27"/>
      <c r="H20" s="10">
        <f t="shared" si="1"/>
        <v>0</v>
      </c>
      <c r="I20" s="10">
        <f t="shared" si="2"/>
        <v>0</v>
      </c>
    </row>
    <row r="21" spans="1:9" x14ac:dyDescent="0.35">
      <c r="A21" s="7" t="s">
        <v>4</v>
      </c>
      <c r="B21" s="8" t="s">
        <v>5</v>
      </c>
      <c r="C21" s="9" t="s">
        <v>6</v>
      </c>
      <c r="D21" s="28">
        <v>14000</v>
      </c>
      <c r="E21" s="10"/>
      <c r="F21" s="10">
        <f t="shared" si="0"/>
        <v>0</v>
      </c>
      <c r="G21" s="11"/>
      <c r="H21" s="10">
        <f t="shared" si="1"/>
        <v>0</v>
      </c>
      <c r="I21" s="10">
        <f t="shared" si="2"/>
        <v>0</v>
      </c>
    </row>
    <row r="22" spans="1:9" x14ac:dyDescent="0.35">
      <c r="A22" s="7" t="s">
        <v>7</v>
      </c>
      <c r="B22" s="8" t="s">
        <v>8</v>
      </c>
      <c r="C22" s="9" t="s">
        <v>6</v>
      </c>
      <c r="D22" s="28">
        <v>1000</v>
      </c>
      <c r="E22" s="10"/>
      <c r="F22" s="10">
        <f t="shared" si="0"/>
        <v>0</v>
      </c>
      <c r="G22" s="12"/>
      <c r="H22" s="10">
        <f t="shared" si="1"/>
        <v>0</v>
      </c>
      <c r="I22" s="10">
        <f t="shared" si="2"/>
        <v>0</v>
      </c>
    </row>
    <row r="23" spans="1:9" x14ac:dyDescent="0.35">
      <c r="A23" s="7" t="s">
        <v>9</v>
      </c>
      <c r="B23" s="8" t="s">
        <v>12</v>
      </c>
      <c r="C23" s="9" t="s">
        <v>13</v>
      </c>
      <c r="D23" s="29">
        <v>10</v>
      </c>
      <c r="E23" s="13"/>
      <c r="F23" s="10">
        <f t="shared" si="0"/>
        <v>0</v>
      </c>
      <c r="G23" s="11"/>
      <c r="H23" s="10">
        <f t="shared" si="1"/>
        <v>0</v>
      </c>
      <c r="I23" s="10">
        <f t="shared" si="2"/>
        <v>0</v>
      </c>
    </row>
    <row r="24" spans="1:9" x14ac:dyDescent="0.35">
      <c r="A24" s="7" t="s">
        <v>10</v>
      </c>
      <c r="B24" s="8" t="s">
        <v>15</v>
      </c>
      <c r="C24" s="9" t="s">
        <v>13</v>
      </c>
      <c r="D24" s="29">
        <v>10</v>
      </c>
      <c r="E24" s="10"/>
      <c r="F24" s="10">
        <f t="shared" si="0"/>
        <v>0</v>
      </c>
      <c r="G24" s="12"/>
      <c r="H24" s="10">
        <f t="shared" si="1"/>
        <v>0</v>
      </c>
      <c r="I24" s="10">
        <f t="shared" si="2"/>
        <v>0</v>
      </c>
    </row>
    <row r="25" spans="1:9" ht="27.5" x14ac:dyDescent="0.35">
      <c r="A25" s="7" t="s">
        <v>11</v>
      </c>
      <c r="B25" s="14" t="s">
        <v>18</v>
      </c>
      <c r="C25" s="9" t="s">
        <v>14</v>
      </c>
      <c r="D25" s="29">
        <v>10</v>
      </c>
      <c r="E25" s="10"/>
      <c r="F25" s="10">
        <f t="shared" si="0"/>
        <v>0</v>
      </c>
      <c r="G25" s="11"/>
      <c r="H25" s="10">
        <f t="shared" si="1"/>
        <v>0</v>
      </c>
      <c r="I25" s="10">
        <f t="shared" si="2"/>
        <v>0</v>
      </c>
    </row>
    <row r="26" spans="1:9" ht="51.75" customHeight="1" x14ac:dyDescent="0.35">
      <c r="A26" s="37" t="s">
        <v>23</v>
      </c>
      <c r="B26" s="38"/>
      <c r="C26" s="38"/>
      <c r="D26" s="38"/>
      <c r="E26" s="38"/>
      <c r="F26" s="39"/>
      <c r="G26" s="39"/>
      <c r="H26" s="39"/>
      <c r="I26" s="26">
        <f>SUM(I9:I25)</f>
        <v>0</v>
      </c>
    </row>
    <row r="28" spans="1:9" ht="14.5" customHeight="1" x14ac:dyDescent="0.35">
      <c r="A28" s="43" t="s">
        <v>29</v>
      </c>
      <c r="B28" s="43"/>
      <c r="C28" s="43"/>
      <c r="D28" s="43"/>
      <c r="E28" s="43"/>
      <c r="F28" s="43"/>
      <c r="G28" s="43"/>
      <c r="H28" s="43"/>
      <c r="I28" s="43"/>
    </row>
    <row r="29" spans="1:9" ht="10" customHeight="1" x14ac:dyDescent="0.35">
      <c r="A29" s="43"/>
      <c r="B29" s="43"/>
      <c r="C29" s="43"/>
      <c r="D29" s="43"/>
      <c r="E29" s="43"/>
      <c r="F29" s="43"/>
      <c r="G29" s="43"/>
      <c r="H29" s="43"/>
      <c r="I29" s="43"/>
    </row>
    <row r="30" spans="1:9" ht="19" customHeight="1" x14ac:dyDescent="0.35">
      <c r="A30" s="43"/>
      <c r="B30" s="43"/>
      <c r="C30" s="43"/>
      <c r="D30" s="43"/>
      <c r="E30" s="43"/>
      <c r="F30" s="43"/>
      <c r="G30" s="43"/>
      <c r="H30" s="43"/>
      <c r="I30" s="43"/>
    </row>
  </sheetData>
  <mergeCells count="5">
    <mergeCell ref="A26:H26"/>
    <mergeCell ref="A3:I3"/>
    <mergeCell ref="A2:I2"/>
    <mergeCell ref="H1:I1"/>
    <mergeCell ref="A28:I30"/>
  </mergeCells>
  <phoneticPr fontId="6" type="noConversion"/>
  <pageMargins left="1" right="1" top="1" bottom="1" header="0.5" footer="0.5"/>
  <pageSetup paperSize="9" scale="7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 Gołaś</dc:creator>
  <cp:lastModifiedBy>Monika Golińczak</cp:lastModifiedBy>
  <cp:lastPrinted>2025-05-19T06:48:28Z</cp:lastPrinted>
  <dcterms:created xsi:type="dcterms:W3CDTF">2023-03-06T13:29:44Z</dcterms:created>
  <dcterms:modified xsi:type="dcterms:W3CDTF">2025-05-19T06:48:42Z</dcterms:modified>
</cp:coreProperties>
</file>