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GDA\MOJE\2025_przetargi\USŁUGI\WD-I_TP_250124_1_PROJEKTY_2_CZĘŚCI\wszczęcie\"/>
    </mc:Choice>
  </mc:AlternateContent>
  <xr:revisionPtr revIDLastSave="0" documentId="13_ncr:1_{6494953A-5F99-47D9-BFC1-E00E59A451B4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Formularz Wyceny cz. I" sheetId="7" r:id="rId1"/>
  </sheets>
  <definedNames>
    <definedName name="_xlnm.Print_Area" localSheetId="0">'Formularz Wyceny cz. I'!$A$1:$E$19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7" l="1"/>
  <c r="E6" i="7"/>
  <c r="E7" i="7"/>
  <c r="E8" i="7"/>
  <c r="E9" i="7"/>
  <c r="E10" i="7"/>
  <c r="E11" i="7"/>
  <c r="E12" i="7"/>
  <c r="E13" i="7"/>
  <c r="E14" i="7"/>
  <c r="E15" i="7"/>
  <c r="E16" i="7"/>
  <c r="E17" i="7"/>
  <c r="E4" i="7"/>
  <c r="E19" i="7"/>
  <c r="D21" i="7"/>
  <c r="V29" i="7" l="1"/>
  <c r="W29" i="7"/>
</calcChain>
</file>

<file path=xl/sharedStrings.xml><?xml version="1.0" encoding="utf-8"?>
<sst xmlns="http://schemas.openxmlformats.org/spreadsheetml/2006/main" count="23" uniqueCount="23">
  <si>
    <t>Nr drogi</t>
  </si>
  <si>
    <t>Długość</t>
  </si>
  <si>
    <t>SUMA</t>
  </si>
  <si>
    <t>Lp</t>
  </si>
  <si>
    <t>DW 416</t>
  </si>
  <si>
    <t>DW 417</t>
  </si>
  <si>
    <t>DW 425</t>
  </si>
  <si>
    <t>DW 916</t>
  </si>
  <si>
    <t>DW 917</t>
  </si>
  <si>
    <t>DW 919</t>
  </si>
  <si>
    <t>DW 920</t>
  </si>
  <si>
    <t>DW 923</t>
  </si>
  <si>
    <t>DW 924</t>
  </si>
  <si>
    <t>DW 930</t>
  </si>
  <si>
    <t>DW 932</t>
  </si>
  <si>
    <t>DW 933</t>
  </si>
  <si>
    <t>DW 936</t>
  </si>
  <si>
    <t>Wartość projektu</t>
  </si>
  <si>
    <t>DW 901</t>
  </si>
  <si>
    <t>Waga</t>
  </si>
  <si>
    <t>Wartość zadania łącznie netto</t>
  </si>
  <si>
    <t>Wartość zadania łącznie brutto</t>
  </si>
  <si>
    <t xml:space="preserve">Formularz wyceny dla zadania pn.: Opracowanie projektów stałej organizacji ruchu na sieci dróg wojewódzkich z podziałem na dwie części:
Część   I:  Zestaw projektów organizacji ruchu dla całych ciągów dróg wojewódzkich – 14 zadań.
Część II: Zestaw projektów organizacji ruchu w zakresie usunięcia nieprawidłowości wynikających 
z okresowego przeglądu oznakowania przeprowadzonego przez organ zarządzający ruchem – 28 zadań.
CZĘŚĆ 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</si>
</sst>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"/>
      <name val="Calibri"/>
      <family val="2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0" fillId="0" borderId="0" xfId="0" applyNumberFormat="1"/>
    <xf numFmtId="0" fontId="0" fillId="0" borderId="10" xfId="0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/>
    </xf>
    <xf numFmtId="2" fontId="0" fillId="0" borderId="0" xfId="0" applyNumberFormat="1"/>
    <xf numFmtId="164" fontId="0" fillId="0" borderId="15" xfId="0" applyNumberFormat="1" applyBorder="1" applyAlignment="1">
      <alignment horizontal="center"/>
    </xf>
    <xf numFmtId="2" fontId="0" fillId="0" borderId="8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0" fillId="0" borderId="15" xfId="0" applyNumberFormat="1" applyBorder="1" applyAlignment="1" applyProtection="1">
      <alignment horizontal="center" vertical="center"/>
      <protection locked="0"/>
    </xf>
    <xf numFmtId="0" fontId="0" fillId="0" borderId="18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19" xfId="0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13" xfId="0" applyBorder="1" applyAlignment="1">
      <alignment horizontal="right"/>
    </xf>
    <xf numFmtId="0" fontId="0" fillId="0" borderId="14" xfId="0" applyBorder="1" applyAlignment="1">
      <alignment horizontal="right"/>
    </xf>
    <xf numFmtId="0" fontId="1" fillId="3" borderId="18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30"/>
  <sheetViews>
    <sheetView tabSelected="1" topLeftCell="A13" zoomScale="145" zoomScaleNormal="145" workbookViewId="0">
      <selection activeCell="E18" sqref="E18"/>
    </sheetView>
  </sheetViews>
  <sheetFormatPr defaultColWidth="0.109375" defaultRowHeight="15.05" zeroHeight="1" x14ac:dyDescent="0.3"/>
  <cols>
    <col min="1" max="1" width="9.109375" customWidth="1"/>
    <col min="2" max="2" width="76" customWidth="1"/>
    <col min="3" max="3" width="18.88671875" customWidth="1"/>
    <col min="4" max="4" width="16.33203125" customWidth="1"/>
    <col min="5" max="5" width="16.5546875" customWidth="1"/>
  </cols>
  <sheetData>
    <row r="1" spans="1:7" ht="78.75" customHeight="1" thickBot="1" x14ac:dyDescent="0.35">
      <c r="A1" s="29" t="s">
        <v>22</v>
      </c>
      <c r="B1" s="30"/>
      <c r="C1" s="30"/>
      <c r="D1" s="30"/>
      <c r="E1" s="31"/>
    </row>
    <row r="2" spans="1:7" x14ac:dyDescent="0.3">
      <c r="A2" s="34" t="s">
        <v>3</v>
      </c>
      <c r="B2" s="36" t="s">
        <v>0</v>
      </c>
      <c r="C2" s="36" t="s">
        <v>1</v>
      </c>
      <c r="D2" s="38" t="s">
        <v>19</v>
      </c>
      <c r="E2" s="32" t="s">
        <v>17</v>
      </c>
    </row>
    <row r="3" spans="1:7" ht="15.65" thickBot="1" x14ac:dyDescent="0.35">
      <c r="A3" s="35"/>
      <c r="B3" s="37"/>
      <c r="C3" s="37"/>
      <c r="D3" s="39"/>
      <c r="E3" s="33"/>
    </row>
    <row r="4" spans="1:7" ht="23.95" customHeight="1" x14ac:dyDescent="0.3">
      <c r="A4" s="8">
        <v>1</v>
      </c>
      <c r="B4" s="11" t="s">
        <v>4</v>
      </c>
      <c r="C4" s="11">
        <v>11.422000000000001</v>
      </c>
      <c r="D4" s="17">
        <v>5.3412462908011875E-2</v>
      </c>
      <c r="E4" s="18">
        <f>D4*$E$18</f>
        <v>0</v>
      </c>
    </row>
    <row r="5" spans="1:7" ht="23.95" customHeight="1" x14ac:dyDescent="0.3">
      <c r="A5" s="9">
        <v>2</v>
      </c>
      <c r="B5" s="12" t="s">
        <v>5</v>
      </c>
      <c r="C5" s="12">
        <v>11.221</v>
      </c>
      <c r="D5" s="14">
        <v>4.3450614667231879E-2</v>
      </c>
      <c r="E5" s="19">
        <f t="shared" ref="E5:E17" si="0">D5*$E$18</f>
        <v>0</v>
      </c>
    </row>
    <row r="6" spans="1:7" ht="23.95" customHeight="1" x14ac:dyDescent="0.3">
      <c r="A6" s="9">
        <v>3</v>
      </c>
      <c r="B6" s="12" t="s">
        <v>6</v>
      </c>
      <c r="C6" s="12">
        <v>13.694000000000001</v>
      </c>
      <c r="D6" s="14">
        <v>5.7651547265790588E-2</v>
      </c>
      <c r="E6" s="19">
        <f t="shared" si="0"/>
        <v>0</v>
      </c>
    </row>
    <row r="7" spans="1:7" ht="23.95" customHeight="1" x14ac:dyDescent="0.3">
      <c r="A7" s="9">
        <v>4</v>
      </c>
      <c r="B7" s="12" t="s">
        <v>18</v>
      </c>
      <c r="C7" s="12">
        <v>20.5</v>
      </c>
      <c r="D7" s="14">
        <v>6.4646036456125475E-2</v>
      </c>
      <c r="E7" s="19">
        <f t="shared" si="0"/>
        <v>0</v>
      </c>
    </row>
    <row r="8" spans="1:7" ht="23.95" customHeight="1" x14ac:dyDescent="0.3">
      <c r="A8" s="9">
        <v>5</v>
      </c>
      <c r="B8" s="12" t="s">
        <v>7</v>
      </c>
      <c r="C8" s="12">
        <v>8.875</v>
      </c>
      <c r="D8" s="14">
        <v>3.6456125476896986E-2</v>
      </c>
      <c r="E8" s="19">
        <f t="shared" si="0"/>
        <v>0</v>
      </c>
    </row>
    <row r="9" spans="1:7" ht="23.95" customHeight="1" x14ac:dyDescent="0.3">
      <c r="A9" s="9">
        <v>6</v>
      </c>
      <c r="B9" s="12" t="s">
        <v>8</v>
      </c>
      <c r="C9" s="12">
        <v>9.766</v>
      </c>
      <c r="D9" s="14">
        <v>4.6629927935565918E-2</v>
      </c>
      <c r="E9" s="19">
        <f t="shared" si="0"/>
        <v>0</v>
      </c>
    </row>
    <row r="10" spans="1:7" ht="23.95" customHeight="1" x14ac:dyDescent="0.3">
      <c r="A10" s="9">
        <v>7</v>
      </c>
      <c r="B10" s="12" t="s">
        <v>9</v>
      </c>
      <c r="C10" s="12">
        <v>32.354999999999997</v>
      </c>
      <c r="D10" s="14">
        <v>0.15748198389147941</v>
      </c>
      <c r="E10" s="19">
        <f t="shared" si="0"/>
        <v>0</v>
      </c>
    </row>
    <row r="11" spans="1:7" ht="23.95" customHeight="1" x14ac:dyDescent="0.3">
      <c r="A11" s="9">
        <v>8</v>
      </c>
      <c r="B11" s="12" t="s">
        <v>10</v>
      </c>
      <c r="C11" s="12">
        <v>2.657</v>
      </c>
      <c r="D11" s="14">
        <v>1.1445527766002541E-2</v>
      </c>
      <c r="E11" s="19">
        <f t="shared" si="0"/>
        <v>0</v>
      </c>
    </row>
    <row r="12" spans="1:7" ht="23.95" customHeight="1" x14ac:dyDescent="0.3">
      <c r="A12" s="9">
        <v>9</v>
      </c>
      <c r="B12" s="12" t="s">
        <v>11</v>
      </c>
      <c r="C12" s="12">
        <v>12.055999999999999</v>
      </c>
      <c r="D12" s="14">
        <v>7.3336159389571845E-2</v>
      </c>
      <c r="E12" s="19">
        <f t="shared" si="0"/>
        <v>0</v>
      </c>
    </row>
    <row r="13" spans="1:7" ht="23.95" customHeight="1" x14ac:dyDescent="0.3">
      <c r="A13" s="9">
        <v>10</v>
      </c>
      <c r="B13" s="12" t="s">
        <v>12</v>
      </c>
      <c r="C13" s="12">
        <v>18.236999999999998</v>
      </c>
      <c r="D13" s="14">
        <v>0.10364561254768968</v>
      </c>
      <c r="E13" s="19">
        <f t="shared" si="0"/>
        <v>0</v>
      </c>
    </row>
    <row r="14" spans="1:7" ht="23.95" customHeight="1" x14ac:dyDescent="0.3">
      <c r="A14" s="9">
        <v>11</v>
      </c>
      <c r="B14" s="12" t="s">
        <v>13</v>
      </c>
      <c r="C14" s="12">
        <v>6.6539999999999999</v>
      </c>
      <c r="D14" s="14">
        <v>3.857566765578635E-2</v>
      </c>
      <c r="E14" s="19">
        <f t="shared" si="0"/>
        <v>0</v>
      </c>
      <c r="G14" s="3"/>
    </row>
    <row r="15" spans="1:7" ht="23.95" customHeight="1" x14ac:dyDescent="0.3">
      <c r="A15" s="9">
        <v>12</v>
      </c>
      <c r="B15" s="12" t="s">
        <v>14</v>
      </c>
      <c r="C15" s="12">
        <v>11.03</v>
      </c>
      <c r="D15" s="14">
        <v>7.8211106401017375E-2</v>
      </c>
      <c r="E15" s="19">
        <f t="shared" si="0"/>
        <v>0</v>
      </c>
    </row>
    <row r="16" spans="1:7" ht="23.95" customHeight="1" x14ac:dyDescent="0.3">
      <c r="A16" s="9">
        <v>13</v>
      </c>
      <c r="B16" s="12" t="s">
        <v>15</v>
      </c>
      <c r="C16" s="12">
        <v>21.2</v>
      </c>
      <c r="D16" s="14">
        <v>0.18016108520559557</v>
      </c>
      <c r="E16" s="19">
        <f t="shared" si="0"/>
        <v>0</v>
      </c>
    </row>
    <row r="17" spans="1:23" ht="23.95" customHeight="1" thickBot="1" x14ac:dyDescent="0.35">
      <c r="A17" s="10">
        <v>14</v>
      </c>
      <c r="B17" s="4" t="s">
        <v>16</v>
      </c>
      <c r="C17" s="4">
        <v>12.8</v>
      </c>
      <c r="D17" s="20">
        <v>5.4896142433234409E-2</v>
      </c>
      <c r="E17" s="21">
        <f t="shared" si="0"/>
        <v>0</v>
      </c>
    </row>
    <row r="18" spans="1:23" ht="15.65" thickBot="1" x14ac:dyDescent="0.35">
      <c r="A18" s="23" t="s">
        <v>20</v>
      </c>
      <c r="B18" s="24"/>
      <c r="C18" s="24"/>
      <c r="D18" s="25"/>
      <c r="E18" s="22">
        <v>0</v>
      </c>
    </row>
    <row r="19" spans="1:23" ht="15.65" thickBot="1" x14ac:dyDescent="0.35">
      <c r="A19" s="26" t="s">
        <v>21</v>
      </c>
      <c r="B19" s="27"/>
      <c r="C19" s="27"/>
      <c r="D19" s="28"/>
      <c r="E19" s="16">
        <f>E18*1.23</f>
        <v>0</v>
      </c>
    </row>
    <row r="21" spans="1:23" ht="51.85" hidden="1" customHeight="1" x14ac:dyDescent="0.3">
      <c r="D21" s="15">
        <f>SUM(D4:D17)</f>
        <v>0.99999999999999989</v>
      </c>
    </row>
    <row r="22" spans="1:23" ht="51.85" hidden="1" customHeight="1" x14ac:dyDescent="0.3">
      <c r="A22" s="13"/>
      <c r="B22" s="13"/>
      <c r="C22" s="13"/>
      <c r="D22" s="13"/>
      <c r="E22" s="13"/>
    </row>
    <row r="23" spans="1:23" ht="51.85" hidden="1" customHeight="1" x14ac:dyDescent="0.3">
      <c r="A23" s="13"/>
      <c r="B23" s="13"/>
      <c r="C23" s="13"/>
      <c r="D23" s="13"/>
      <c r="E23" s="13"/>
    </row>
    <row r="24" spans="1:23" ht="51.85" hidden="1" customHeight="1" x14ac:dyDescent="0.3">
      <c r="A24" s="13"/>
      <c r="B24" s="13"/>
      <c r="C24" s="13"/>
      <c r="D24" s="13"/>
      <c r="E24" s="13"/>
    </row>
    <row r="25" spans="1:23" ht="51.85" hidden="1" customHeight="1" x14ac:dyDescent="0.3">
      <c r="A25" s="13"/>
      <c r="B25" s="13"/>
      <c r="C25" s="13"/>
      <c r="D25" s="13"/>
      <c r="E25" s="13"/>
    </row>
    <row r="26" spans="1:23" ht="51.85" hidden="1" customHeight="1" x14ac:dyDescent="0.3">
      <c r="A26" s="13"/>
      <c r="B26" s="13"/>
      <c r="C26" s="13"/>
      <c r="D26" s="13"/>
      <c r="E26" s="13"/>
    </row>
    <row r="27" spans="1:23" ht="51.85" hidden="1" customHeight="1" x14ac:dyDescent="0.3">
      <c r="A27" s="13"/>
      <c r="B27" s="13"/>
      <c r="C27" s="13"/>
      <c r="D27" s="13"/>
      <c r="E27" s="13"/>
    </row>
    <row r="28" spans="1:23" ht="51.85" hidden="1" customHeight="1" thickBot="1" x14ac:dyDescent="0.35">
      <c r="A28" s="13"/>
      <c r="B28" s="13"/>
      <c r="C28" s="13"/>
      <c r="D28" s="13"/>
      <c r="E28" s="13"/>
    </row>
    <row r="29" spans="1:23" ht="15.65" hidden="1" thickBot="1" x14ac:dyDescent="0.35">
      <c r="H29" s="1"/>
      <c r="I29" s="2"/>
      <c r="J29" s="2"/>
      <c r="K29" s="2"/>
      <c r="L29" s="1"/>
      <c r="N29" s="1"/>
      <c r="O29" s="1"/>
      <c r="P29" s="1"/>
      <c r="Q29" s="1"/>
      <c r="U29" s="5" t="s">
        <v>2</v>
      </c>
      <c r="V29" s="7" t="e">
        <f>SUM(#REF!)</f>
        <v>#REF!</v>
      </c>
      <c r="W29" s="6" t="e">
        <f>SUM(#REF!)</f>
        <v>#REF!</v>
      </c>
    </row>
    <row r="30" spans="1:23" hidden="1" x14ac:dyDescent="0.3">
      <c r="H30" s="1"/>
      <c r="I30" s="2"/>
      <c r="J30" s="2"/>
      <c r="K30" s="2"/>
      <c r="L30" s="1"/>
      <c r="N30" s="1"/>
      <c r="O30" s="1"/>
      <c r="P30" s="1"/>
      <c r="Q30" s="1"/>
    </row>
  </sheetData>
  <sheetProtection algorithmName="SHA-512" hashValue="AZzLxtXd1cqoIEYNMBGOO47QV1anOajY4vt5bYZEaih+ucrHfvdhnJnZwwOujHnUygEV2Yya/bN/s/uOqD2Rcg==" saltValue="pKmNlVylKfcEZaNQJRMpUw==" spinCount="100000" sheet="1" formatCells="0" formatColumns="0" formatRows="0" insertColumns="0" insertRows="0" insertHyperlinks="0" deleteColumns="0" deleteRows="0" sort="0" autoFilter="0" pivotTables="0"/>
  <mergeCells count="8">
    <mergeCell ref="A18:D18"/>
    <mergeCell ref="A19:D19"/>
    <mergeCell ref="A1:E1"/>
    <mergeCell ref="E2:E3"/>
    <mergeCell ref="A2:A3"/>
    <mergeCell ref="B2:B3"/>
    <mergeCell ref="C2:C3"/>
    <mergeCell ref="D2:D3"/>
  </mergeCells>
  <pageMargins left="0.7" right="0.7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Wyceny cz. I</vt:lpstr>
      <vt:lpstr>'Formularz Wyceny cz. I'!Obszar_wydruku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Łuczyk</dc:creator>
  <cp:lastModifiedBy>MADZIA</cp:lastModifiedBy>
  <cp:lastPrinted>2025-02-24T14:24:38Z</cp:lastPrinted>
  <dcterms:created xsi:type="dcterms:W3CDTF">2024-05-28T04:52:55Z</dcterms:created>
  <dcterms:modified xsi:type="dcterms:W3CDTF">2025-03-06T11:08:11Z</dcterms:modified>
</cp:coreProperties>
</file>